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C:\Users\Alex Wunderlich\Downloads\"/>
    </mc:Choice>
  </mc:AlternateContent>
  <xr:revisionPtr revIDLastSave="0" documentId="13_ncr:1_{6C943B7D-0312-4902-9B93-270CE1E5CFD6}" xr6:coauthVersionLast="47" xr6:coauthVersionMax="47" xr10:uidLastSave="{00000000-0000-0000-0000-000000000000}"/>
  <bookViews>
    <workbookView xWindow="28680" yWindow="-120" windowWidth="29040" windowHeight="15720" xr2:uid="{00000000-000D-0000-FFFF-FFFF00000000}"/>
  </bookViews>
  <sheets>
    <sheet name="INTRODUCTION" sheetId="1" r:id="rId1"/>
    <sheet name="TABLE-DES-MATIERES" sheetId="2" r:id="rId2"/>
    <sheet name="1. Versements" sheetId="3" r:id="rId3"/>
    <sheet name="2.1 Analyse (versements)" sheetId="4" r:id="rId4"/>
    <sheet name="2.2 Détails (versements)" sheetId="5" r:id="rId5"/>
    <sheet name="2.3 Analyse (engagements)" sheetId="6" r:id="rId6"/>
    <sheet name="2.4 Détails (engagements)" sheetId="7" r:id="rId7"/>
    <sheet name="2.5 Analyse chauffage enveloppe" sheetId="8" r:id="rId8"/>
    <sheet name="3. Engagements" sheetId="9" r:id="rId9"/>
    <sheet name="4. Effets énergétiques" sheetId="10" r:id="rId10"/>
    <sheet name="5. Effets CO2" sheetId="11" r:id="rId11"/>
    <sheet name="6. Investissements suppl." sheetId="12" r:id="rId12"/>
    <sheet name="7. Création de valeur, emploi" sheetId="13" r:id="rId13"/>
  </sheets>
  <definedNames>
    <definedName name="_xlnm.Print_Area" localSheetId="0">INTRODUCTION!$A:$H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1" i="8" l="1"/>
  <c r="V361" i="8"/>
  <c r="U361" i="8"/>
  <c r="T361" i="8"/>
  <c r="S361" i="8"/>
  <c r="R361" i="8"/>
  <c r="Q361" i="8"/>
  <c r="P361" i="8"/>
  <c r="O361" i="8"/>
  <c r="N361" i="8"/>
  <c r="M361" i="8"/>
  <c r="L361" i="8"/>
  <c r="K361" i="8"/>
  <c r="J361" i="8"/>
  <c r="I361" i="8"/>
  <c r="H361" i="8"/>
  <c r="G361" i="8"/>
  <c r="W332" i="8"/>
  <c r="V332" i="8"/>
  <c r="U332" i="8"/>
  <c r="T332" i="8"/>
  <c r="S332" i="8"/>
  <c r="R332" i="8"/>
  <c r="Q332" i="8"/>
  <c r="P332" i="8"/>
  <c r="O332" i="8"/>
  <c r="N332" i="8"/>
  <c r="M332" i="8"/>
  <c r="L332" i="8"/>
  <c r="K332" i="8"/>
  <c r="J332" i="8"/>
  <c r="I332" i="8"/>
  <c r="H332" i="8"/>
  <c r="G332" i="8"/>
  <c r="W303" i="8"/>
  <c r="V303" i="8"/>
  <c r="U303" i="8"/>
  <c r="T303" i="8"/>
  <c r="S303" i="8"/>
  <c r="R303" i="8"/>
  <c r="Q303" i="8"/>
  <c r="P303" i="8"/>
  <c r="O303" i="8"/>
  <c r="N303" i="8"/>
  <c r="M303" i="8"/>
  <c r="L303" i="8"/>
  <c r="K303" i="8"/>
  <c r="J303" i="8"/>
  <c r="I303" i="8"/>
  <c r="H303" i="8"/>
  <c r="G303" i="8"/>
  <c r="W274" i="8"/>
  <c r="V274" i="8"/>
  <c r="U274" i="8"/>
  <c r="T274" i="8"/>
  <c r="S274" i="8"/>
  <c r="R274" i="8"/>
  <c r="Q274" i="8"/>
  <c r="P274" i="8"/>
  <c r="O274" i="8"/>
  <c r="N274" i="8"/>
  <c r="M274" i="8"/>
  <c r="L274" i="8"/>
  <c r="K274" i="8"/>
  <c r="J274" i="8"/>
  <c r="I274" i="8"/>
  <c r="H274" i="8"/>
  <c r="G274" i="8"/>
  <c r="W245" i="8"/>
  <c r="V245" i="8"/>
  <c r="U245" i="8"/>
  <c r="T245" i="8"/>
  <c r="S245" i="8"/>
  <c r="R245" i="8"/>
  <c r="Q245" i="8"/>
  <c r="P245" i="8"/>
  <c r="O245" i="8"/>
  <c r="N245" i="8"/>
  <c r="M245" i="8"/>
  <c r="L245" i="8"/>
  <c r="K245" i="8"/>
  <c r="J245" i="8"/>
  <c r="I245" i="8"/>
  <c r="H245" i="8"/>
  <c r="G245" i="8"/>
  <c r="W224" i="8"/>
  <c r="V224" i="8"/>
  <c r="U224" i="8"/>
  <c r="T224" i="8"/>
  <c r="S224" i="8"/>
  <c r="R224" i="8"/>
  <c r="Q224" i="8"/>
  <c r="P224" i="8"/>
  <c r="O224" i="8"/>
  <c r="N224" i="8"/>
  <c r="M224" i="8"/>
  <c r="L224" i="8"/>
  <c r="K224" i="8"/>
  <c r="J224" i="8"/>
  <c r="I224" i="8"/>
  <c r="H224" i="8"/>
  <c r="G224" i="8"/>
  <c r="W221" i="8"/>
  <c r="V221" i="8"/>
  <c r="U221" i="8"/>
  <c r="T221" i="8"/>
  <c r="S221" i="8"/>
  <c r="R221" i="8"/>
  <c r="Q221" i="8"/>
  <c r="P221" i="8"/>
  <c r="O221" i="8"/>
  <c r="N221" i="8"/>
  <c r="M221" i="8"/>
  <c r="L221" i="8"/>
  <c r="K221" i="8"/>
  <c r="J221" i="8"/>
  <c r="I221" i="8"/>
  <c r="H221" i="8"/>
  <c r="G221" i="8"/>
  <c r="W218" i="8"/>
  <c r="V218" i="8"/>
  <c r="U218" i="8"/>
  <c r="T218" i="8"/>
  <c r="S218" i="8"/>
  <c r="R218" i="8"/>
  <c r="Q218" i="8"/>
  <c r="P218" i="8"/>
  <c r="O218" i="8"/>
  <c r="N218" i="8"/>
  <c r="M218" i="8"/>
  <c r="L218" i="8"/>
  <c r="K218" i="8"/>
  <c r="J218" i="8"/>
  <c r="I218" i="8"/>
  <c r="H218" i="8"/>
  <c r="G218" i="8"/>
  <c r="W215" i="8"/>
  <c r="V215" i="8"/>
  <c r="U215" i="8"/>
  <c r="T215" i="8"/>
  <c r="S215" i="8"/>
  <c r="R215" i="8"/>
  <c r="Q215" i="8"/>
  <c r="P215" i="8"/>
  <c r="O215" i="8"/>
  <c r="N215" i="8"/>
  <c r="M215" i="8"/>
  <c r="L215" i="8"/>
  <c r="K215" i="8"/>
  <c r="J215" i="8"/>
  <c r="I215" i="8"/>
  <c r="H215" i="8"/>
  <c r="G215" i="8"/>
  <c r="W53" i="6"/>
  <c r="V53" i="6"/>
  <c r="U53" i="6"/>
  <c r="T53" i="6"/>
  <c r="S53" i="6"/>
  <c r="R53" i="6"/>
  <c r="Q53" i="6"/>
  <c r="P53" i="6"/>
  <c r="O53" i="6"/>
  <c r="N53" i="6"/>
  <c r="M53" i="6"/>
  <c r="L53" i="6"/>
  <c r="K53" i="6"/>
  <c r="J53" i="6"/>
  <c r="I53" i="6"/>
  <c r="H53" i="6"/>
  <c r="G53" i="6"/>
</calcChain>
</file>

<file path=xl/sharedStrings.xml><?xml version="1.0" encoding="utf-8"?>
<sst xmlns="http://schemas.openxmlformats.org/spreadsheetml/2006/main" count="7294" uniqueCount="490">
  <si>
    <t>Recueil de tableaux relatifs au Programme Bâtiments, année de référence 2023</t>
  </si>
  <si>
    <t>En complément au rapport annuel (publié sur le site web du Programme Bâtiments), le présent recueil de tableaux présente les évaluations détaillées relatives au Programme Bâtiments (année de référence 2023):</t>
  </si>
  <si>
    <t>–</t>
  </si>
  <si>
    <r>
      <rPr>
        <u/>
        <sz val="9"/>
        <color rgb="FF000000"/>
        <rFont val="Calibri"/>
      </rPr>
      <t>Versements:</t>
    </r>
    <r>
      <rPr>
        <sz val="9"/>
        <color rgb="FF000000"/>
        <rFont val="Calibri"/>
      </rPr>
      <t xml:space="preserve"> contributions d'encouragement versées, compilées par (domaines de) mesures et par cantons. Il est à noter que plusieurs années peuvent s'écouler entre la décision d'octroi d'une subvention et la réalisation d’un projet, c'est pourquoi il s'agit majoritairement de versements de contributions d'encouragement qui ont été engagés avant l'année de référence 2023. Ainsi, on effectuera par exemple encore après 2016 des versements provenant du Programme Bâtiments - Volet A mené de manière uniformisée en Suisse, même si la fin du programme a été planifiée pour la fin 2016 (voir à ce propos les explications dans l'encadré ci-dessous). </t>
    </r>
  </si>
  <si>
    <r>
      <t>Engagements:</t>
    </r>
    <r>
      <rPr>
        <sz val="9"/>
        <color rgb="FF000000"/>
        <rFont val="Calibri"/>
      </rPr>
      <t xml:space="preserve"> contributions d'encouragement engagées dans le cadre du Programme Bâtiments dès 2017, également compilées par (domaines de) mesures et par cantons.</t>
    </r>
  </si>
  <si>
    <r>
      <t>Statistiques relatives aux versements et aux engagements:</t>
    </r>
    <r>
      <rPr>
        <sz val="9"/>
        <color rgb="FF000000"/>
        <rFont val="Calibri"/>
      </rPr>
      <t xml:space="preserve"> sélection d'analyses sur les projets encouragés; p.ex., nombre de maisons individuelles et d'immeubles collectifs ayant obtenu une subvention pour l'isolation thermique ou total de la surface des façades en m2 ayant été isolée sur le plan thermique en Suisse dans le cadre du Programme Bâtiments.</t>
    </r>
  </si>
  <si>
    <r>
      <t>Effets énergétiques, effets sur la réduction des émissions de CO2 et investissements supplémentaires induits:</t>
    </r>
    <r>
      <rPr>
        <sz val="9"/>
        <color rgb="FF000000"/>
        <rFont val="Calibri"/>
      </rPr>
      <t xml:space="preserve"> effets du Programme Bâtiments, déterminés avec les modèles de calcul de l'efficacité conformément au Modèle d'encouragement harmonisé des cantons ModEnHa 2015 sur la base des données quantitatives collectées (m2 de façades isolées, kW de puissance thermique nominale des chauffages au bois installés, etc.). En complément, le recueil de tableaux illustre les facteurs cantonaux d'efficacité énergétique et CO2 de l'année de référence 2023, qui ont un impact sur le calcul des contributions globales 2025} octroyées aux cantons. À ce propos, il est à noter que les effets qui sont intégrés dans les facteurs cantonaux d'efficacité énergétique et CO2 déterminants sont calculés d'après le ModEnHa en vigueur au moment de l'engagement de la contribution (pour les contributions d'encouragement engagées avant 2017, le ModEnHa 2009 est applicable; pour les contributions d'encouragement dès 2017, le ModEnHa 2015 est applicable).</t>
    </r>
  </si>
  <si>
    <r>
      <t>Les indications concernant les versements, les engagements ou les effets peuvent différer de celles figurant dans des recueils de tableaux précédent,</t>
    </r>
    <r>
      <rPr>
        <sz val="9"/>
        <color rgb="FF000000"/>
        <rFont val="Calibri"/>
      </rPr>
      <t xml:space="preserve"> p.ex. en raison d'indications modifiées par les cantons, de l'annulation de demandes engagées, de corrections d'effets dans le passé, etc.).</t>
    </r>
  </si>
  <si>
    <r>
      <rPr>
        <b/>
        <sz val="9.5"/>
        <color rgb="FF000000"/>
        <rFont val="Calibri"/>
      </rPr>
      <t>Le Programme Bâtiments de la Confédération et des cantons</t>
    </r>
    <r>
      <rPr>
        <sz val="8"/>
        <color rgb="FF000000"/>
        <rFont val="Calibri"/>
      </rPr>
      <t xml:space="preserve">
</t>
    </r>
    <r>
      <rPr>
        <sz val="8.5"/>
        <color rgb="FF000000"/>
        <rFont val="Calibri"/>
      </rPr>
      <t>Le Programme Bâtiments de la Confédération et des cantons accorde des contributions financières dans les domaines suivants:</t>
    </r>
    <r>
      <rPr>
        <sz val="8.5"/>
        <color rgb="FF000000"/>
        <rFont val="Calibri"/>
      </rPr>
      <t xml:space="preserve">
• </t>
    </r>
    <r>
      <rPr>
        <u/>
        <sz val="8.5"/>
        <color rgb="FF000000"/>
        <rFont val="Calibri"/>
      </rPr>
      <t>Isolation thermique</t>
    </r>
    <r>
      <rPr>
        <sz val="8.5"/>
        <color rgb="FF000000"/>
        <rFont val="Calibri"/>
      </rPr>
      <t xml:space="preserve"> de bâtiments existants
• Mise en place d'</t>
    </r>
    <r>
      <rPr>
        <u/>
        <sz val="8.5"/>
        <color rgb="FF000000"/>
        <rFont val="Calibri"/>
      </rPr>
      <t>installations techniques du bâtiment</t>
    </r>
    <r>
      <rPr>
        <sz val="8.5"/>
        <color rgb="FF000000"/>
        <rFont val="Calibri"/>
      </rPr>
      <t xml:space="preserve"> efficaces dans les bâtiments existants:</t>
    </r>
    <r>
      <rPr>
        <sz val="8.5"/>
        <color rgb="FF000000"/>
        <rFont val="Calibri"/>
      </rPr>
      <t xml:space="preserve"> principalement des systèmes de chauffage  exploitant des énergies renouvelables, mais aussi des systèmes de ventilation avec récupération de chaleur</t>
    </r>
    <r>
      <rPr>
        <sz val="8.5"/>
        <color rgb="FF000000"/>
        <rFont val="Calibri"/>
      </rPr>
      <t xml:space="preserve">
• </t>
    </r>
    <r>
      <rPr>
        <u/>
        <sz val="8.5"/>
        <color rgb="FF000000"/>
        <rFont val="Calibri"/>
      </rPr>
      <t>«Rénovations du système»</t>
    </r>
    <r>
      <rPr>
        <sz val="8.5"/>
        <color rgb="FF000000"/>
        <rFont val="Calibri"/>
      </rPr>
      <t>, c.-à-d. rénovations complètes de bâtiments et assainissements énergétiques en plusieurs grandes étapes 
• Construction et extension d'installations prévues pour l'</t>
    </r>
    <r>
      <rPr>
        <u/>
        <sz val="8.5"/>
        <color rgb="FF000000"/>
        <rFont val="Calibri"/>
      </rPr>
      <t>approvisionnement en chaleur centralisé de bâtiments</t>
    </r>
    <r>
      <rPr>
        <sz val="8.5"/>
        <color rgb="FF000000"/>
        <rFont val="Calibri"/>
      </rPr>
      <t xml:space="preserve">, grâce à la chaleur produite à partir d'énergies renouvelables ou de rejets thermiques (réseau de distribution de chaleur local ou à distance)
• </t>
    </r>
    <r>
      <rPr>
        <u/>
        <sz val="8.5"/>
        <color rgb="FF000000"/>
        <rFont val="Calibri"/>
      </rPr>
      <t>Nouvelles constructions</t>
    </r>
    <r>
      <rPr>
        <sz val="8.5"/>
        <color rgb="FF000000"/>
        <rFont val="Calibri"/>
      </rPr>
      <t xml:space="preserve"> très efficaces (bâtiments Minergie-P et nouvelles constructions avec la classification CECB la plus élevée)
• Depuis 2018, des contributions supplémentaires sont octroyées par le biais du Programme Bâtiments pour des </t>
    </r>
    <r>
      <rPr>
        <u/>
        <sz val="8.5"/>
        <color rgb="FF000000"/>
        <rFont val="Calibri"/>
      </rPr>
      <t>mesures indirectes</t>
    </r>
    <r>
      <rPr>
        <sz val="8.5"/>
        <color rgb="FF000000"/>
        <rFont val="Calibri"/>
      </rPr>
      <t>, c.-à-d. des projets dans les domaines de l'assurance qualité, du conseil, de l'information, des manifestations ainsi que de la formation de base et de perfectionnement. 
Le Programme Bâtiments est un instrument central de la politique climatique et énergétique dans le domaine du bâtiment. Le programme a été lancé en 2010, premièrement avec le « Volet A du Programme Bâtiment », uniformisé à toute la Suisse, avec l'objectif de soutenir financièrement la modernisation énergétique de l'enveloppe des bâtiments; deuxièmement avec le « Volet B du Programme Bâtiments » ayant pour but d'encourager financièrement le recours aux énergies renouvelables, l'utilisation des rejets thermiques et l'optimisation des installations techniques du bâtiment, et mis en place dans le cadre des programmes d'encouragement cantonaux (ces volets se basaient sur le modèle d'encouragement harmonisé des cantons ModEnHa 2009, sachant que chaque canton pouvait encourager un panel de mesures différentes). Cette structure du programme a été abrogée fin 2016. Depuis 2017, les cantons sont pleinement responsables non seulement de l'encouragement relatif à la modernisation énergétique de l'enveloppe des bâtiments, mais aussi de l'encouragement en faveur des énergies renouvelables dans le bâtiment, de la technique des bâtiments et de l'utilisation des rejets de chaleur. Pour ce faire, ils se basent sur le ModEnHa 2015 et peuvent adapter leurs programmes d'encouragement de manière encore plus ciblée à leur région. Le financement du programme continue d'être assuré par les recettes provenant de la taxe sur le CO2, désormais versées aux cantons exclusivement sous forme de contributions globales, auxquelles s'ajoutent les fonds d'encouragement cantonaux. Le montant des contributions globales se calcule d'après l'importance du crédit cantonal et l'efficacité de l'encouragement cantonal.</t>
    </r>
    <r>
      <rPr>
        <sz val="8"/>
        <color rgb="FF000000"/>
        <rFont val="Calibri"/>
      </rPr>
      <t xml:space="preserve">
</t>
    </r>
  </si>
  <si>
    <t>Effets du Programme Bâtiments: informations importantes quant à l'interprétation des résultats</t>
  </si>
  <si>
    <t xml:space="preserve">Avec le Modèle d’encouragement harmonisé des cantons (ModEnHa), la Confédération et les cantons s'assurent, depuis le lancement du Programme Bâtiments, que les quatre règles fondamentales relatives à la configuration d'un subventionnement efficace sont respectées en limitant le plus possible les effets d'aubaine: </t>
  </si>
  <si>
    <r>
      <rPr>
        <u/>
        <sz val="9"/>
        <color rgb="FF000000"/>
        <rFont val="Calibri"/>
      </rPr>
      <t>Sélection de mesures donnant droit à des subventions:</t>
    </r>
    <r>
      <rPr>
        <sz val="9"/>
        <color rgb="FF000000"/>
        <rFont val="Calibri"/>
      </rPr>
      <t xml:space="preserve"> sont encouragées uniquement les mesures dont il s'avère qu'elles se heurtent à des difficultés manifestes de mise en œuvre – mesures, qui, sous l'angle de la politique énergétique et climatique, sont trop peu souvent mises en œuvre sur le marché. Les mesures donnant droit à des contributions sont en outre sélectionnées de telle sorte que l'effet d'aubaine du Programme Bâtiments soit le plus restreint possible (effet d'aubaine: effets qui se seraient produits même sans l'encouragement par le biais du Programme Bâtiments). L'évolution du ModEnHa 2009 vers le ModEnHa 2015 a permis d'orienter le développement du Programme Bâtiments dans ce sens, c'est-à-dire en supprimant du ModEnHa et donc du Programme Bâtiments les mesures pour lesquelles un effet d'aubaine élevé était supposé: le remplacement des fenêtres, l'isolation thermique du sol des combles et du plafond de la cave, le remplacement des chauffages au bois, les nouvelles constructions soumises au label standard Minergie et l'installation de systèmes de chauffage efficaces dans les nouvelles constructions ne font plus partie du Programme Bâtiments depuis début 2017 (c.-à-d. que les engagements ne sont depuis lors plus possibles pour ces mesures; les versements issus d'engagements antérieurs seront échus au cours des années à venir).</t>
    </r>
  </si>
  <si>
    <r>
      <rPr>
        <u/>
        <sz val="9"/>
        <color rgb="FF000000"/>
        <rFont val="Calibri"/>
      </rPr>
      <t>Exigences élevées en termes de qualité:</t>
    </r>
    <r>
      <rPr>
        <sz val="9"/>
        <color rgb="FF000000"/>
        <rFont val="Calibri"/>
      </rPr>
      <t xml:space="preserve"> le Programme Bâtiments garantit un subventionnement sous la condition que les exigences en termes de qualité définies dans le ModEnHa soient respectées.</t>
    </r>
  </si>
  <si>
    <r>
      <rPr>
        <u/>
        <sz val="9"/>
        <color rgb="FF000000"/>
        <rFont val="Calibri"/>
      </rPr>
      <t>3. Incitation financière pertinente:</t>
    </r>
    <r>
      <rPr>
        <sz val="9"/>
        <color rgb="FF000000"/>
        <rFont val="Calibri"/>
      </rPr>
      <t xml:space="preserve"> selon le ModEnHa, les contributions d'encouragement minimales doivent servir à envoyer un signal pertinent à la personne chargée de prendre une décision d'investissement. L'évolution du ModEnHa 2009 vers le ModEnHa 2015 a permis d'augmenter les contributions d'encouragement minimales pour renforcer encore davantage l'incitation visant à mettre en œuvre les mesures encouragées.</t>
    </r>
  </si>
  <si>
    <r>
      <rPr>
        <u/>
        <sz val="9"/>
        <color rgb="FF000000"/>
        <rFont val="Calibri"/>
      </rPr>
      <t>4. Encadrement et accompagnement du programme:</t>
    </r>
    <r>
      <rPr>
        <sz val="9"/>
        <color rgb="FF000000"/>
        <rFont val="Calibri"/>
      </rPr>
      <t xml:space="preserve"> les programmes d'encouragement doivent s'inscrire dans une longue durée, faire l'objet d'une vaste campagne d'informations et être assortis d'une pléthore de mesures indirectes. La révision de la loi sur l'énergie, en vigueur depuis 2018, a permis à la Confédération et aux cantons d'améliorer ces conditions. Ainsi, depuis 2018, la Confédération peut également octroyer aux cantons des contributions globales pour des mesures indirectes (information, conseil, formation et perfectionnement, assurance qualité) dans le cadre du Programme Bâtiments.</t>
    </r>
  </si>
  <si>
    <t>Les évaluations des effets excluent les impacts indirects à long terme de l'encouragement financier</t>
  </si>
  <si>
    <t>Les modèles servant de base pour établir le rapport relatif au Programme Bâtiments ainsi que pour déterminer la contribution globale de la Confédération, avec lesquels les effets du Programme Bâtiments sont quantifiés, sont définis dans le ModEnHa (effets énergétiques et effets sur la réduction des émissions de CO2 imputables au Programme Bâtiments et investissements supplémentaires). Il faut toutefois tenir compte du fait que les évaluations des effets excluent, d'après le ModEnHa, les effets indirects à long terme de l'encouragement financier. Dans le cadre de rénovations par exemple, une estimation des économies d'énergie est fournie avec le résultat du modèle, l'objectif étant d'inciter le bénéficiaire des aides financières à faire rénover son bâtiment plus tôt, de manière plus étendue voire en appuyant sur une meilleure qualité de la rénovation. Les impacts indirects à long terme de l'encouragement sont en revanche ignorés étant donné qu'ils ne sont, pour des raisons méthodologiques, pas quantifiables: l'instrument politique d'encouragement financier, qui est appliqué avec succès depuis une quinzaine d'années maintenant, parallèlement à d'autres incitations, a modelé en profondeur le paysage actuel, dans lequel les mesures énergétiques sont mises en œuvre dans le domaine du bâtiment, et ce même sans soutien financier (prescriptions énergétique, normes, Minergie, mesures d'accompagnement du secteur public et des organisations partenaires, offres du marché et savoir-faire en matière de construction efficace sur le plan énergétique, sensibilisation des propriétaires aux questions environnementales, fonction de modèle du secteur public, mesures d'assurance qualité, etc.) C'est précisément cette diversité et la forte imbrication des différents facteurs qui sont aujourd'hui la clé des futurs progrès au niveau de la valorisation de l'efficacité énergétique du parc immobilier suisse.</t>
  </si>
  <si>
    <t>Du ModEnHa 2009 au ModEnHa 2015: effets amoindris en raison de la prise en compte de l'effet d'aubaine, désormais quantifiable</t>
  </si>
  <si>
    <t>Le rapport annuel et le recueil de tableaux relatifs à l'année 2017 permettent pour la première fois de quantifier les effets du Programme Bâtiments sur la base du ModEnHa 2015 (pour illustrer le développement depuis le début du Programme Bâtiments, les effets des activités liées à l'encouragement pour la période 2010-2016 ont également été calculés selon le ModEnHa 2015). A ce propos, il importe de souligner la nouveauté suivante: par rapport au ModEnHa 2009, appliqué entre 2010 et 2016, les deux effets décrits ci-après ont notamment engendré, dans le cadre du calcul de l'efficacité selon le ModEnHa 2015, un impact moins important du Programme Bâtiments par rapport à l'impact évoqué dans les rapports précédemment publiés:</t>
  </si>
  <si>
    <t>Effet d'aubaine: les modèles définis dans le ModEnHa 2015 prennent systématiquement en compte le fait qu'une partie des maîtres d'ouvrage aurait mis en œuvre une mesure subventionnée même sans bénéficier de l'encouragement financier (intégralement ou partiellement, dans le même temps ou en différé).</t>
  </si>
  <si>
    <t>Evolution naturelle vers le remplacement des chauffages au mazout: le ModEnHa 2015 prend en compte le fait que, lors de l'encouragement des mesures énergétiques concernant l'enveloppe du bâtiment, les chauffages au mazout installés dans les maisons isolées seront remplacés à l'avenir par des systèmes de chauffage alternatifs et que ce remplacement s'effectuera en partie sans avoir recours à un quelconque encouragement financier (de façon naturelle) – ce qui aura pour conséquence d'atténuer l'effet de l'encouragement sur les émissions de CO2 calculé sur la durée de vie des mesures d'isolation thermique (40 ans).</t>
  </si>
  <si>
    <t>Certaines adaptations méthodologiques ont été effectuées en raison du contexte politico-économique présent dans le domaine du bâtiment durant les cinq à dix dernières années (introduction et augmentation de la taxe sur le CO2, extension du Programme Bâtiments, mise en œuvre du Modèle de prescriptions énergétiques des cantons (MoPEC 2008) au sein des cantons, discussions au sujet de la Stratégie énergétique 2050, mesures SuisseEnergie, déploiement du label Minergie); d'autre part, les enquêtes relatives au Programme Bâtiments 2010-2016, réalisées à plusieurs reprises, ont révélé pour la première fois des bases conceptuelles qui autorisaient certaines estimations grossières quant aux effets d'aubaine.</t>
  </si>
  <si>
    <t>Afin de jauger l'ampleur des effets du Programme Bâtiments, les économies d'énergie estimées, qui sont engendrées par les mesures encouragées par rapport à une mesure non énergétique, sont énumérées dans le recueil de tableaux sous forme de valeurs comparatives (des valeurs comparatives analogues sont indiquées pour la réduction des émissions de CO2 et les investissements supplémentaires liés à l'énergie). Selon le calcul de l'efficacité actualisé (base: ModEnHa 2015), près de la moitié de ces économies d'énergie sont imputées au Programme Bâtiments au cours des années 2010 à 2017. Les économies résiduelles peuvent être attribuées aux effets d'aubaine susmentionnés. Entre 2010 et 2017, le taux d'effets d'aubaine est relativement élevé en raison du fait que des versements ont été effectués, au cours de cette période, pour des mesures qui ne donnent plus droit à des contributions au titre du ModEnHa 2015 et qui sont subordonnées à des effets d'aubaine importants dans les calculs de l'efficacité (remplacement des fenêtres, isolation thermique du plafond de la cave et du sol des combles, remplacement des chauffages au bois, remplacement du chauffage au mazout par un chauffage au gaz, nouvelles constructions soumises au label de base Minergie, installation de systèmes de chauffage efficaces dans les nouvelles constructions). Dans les années à venir, les versements au titre de ces mesures reculeront (en raison de l'impossibilité de nouveaux engagements), ce qui, selon le calcul de l'efficacité actualisé, se traduira également par une diminution de l'effet d'aubaine.</t>
  </si>
  <si>
    <t>Effets par rapport aux contributions d'encouragement versées</t>
  </si>
  <si>
    <t xml:space="preserve">Si l'on considère les effets du Programme Bâtiments par rapport aux contributions d'encouragement versées, on peut s'attendre à ce que les effets « par franc de subvention » calculés sur la base du ModEnHa 2015 diminuent progressivement à partir de 2017, comparés à la période 2010-2016, étant donné que des contributions d'encouragement minimales plus élevées s'appliquent aux engagements à partir de 2017, selon le ModEnHa 2015, et que les cantons ont dans certains cas augmenté les contributions d'encouragement effectivement accordées (dans le but d'accélérer les activités de rénovation des bâtiments). Dans le même temps, les versements des contributions d'encouragement engagées avant 2017, qui étaient soumises à des contributions d'encouragement minimales plus faibles selon le ModEnHa 2009, expireront au cours des années suivantes. Si l'impact global du Programme Bâtiments est comparé au total des versements, il diminuera encore davantage à partir de 2018, en raison notamment des mesures indirectes qui ne peuvent être soumises à une quantification des effets pour des raisons méthodologiques (ces effets sont pris en compte de manière implicite uniquement, en supposant notamment que les mesures indirectes augmentent voire rendent possible les effets des mesures directes). </t>
  </si>
  <si>
    <t>Dans le domaine des «rénovations du système», de l'encouragement des rénovations complètes et des rénovations en plusieurs grandes étapes, cette réduction modélisée des effets par franc d'encouragement est par ailleurs accentuée: selon le ModEnHa 2015, le remplacement des fenêtres, l'isolation thermique du sol des combles et du plafond de la cave ainsi que le renouvellement du système de chauffage sans remplacement d'un chauffage existant fonctionnant au mazout, au gaz ou à l'électricité, ne peuvent plus être subventionnés en tant que mesures individuelles. Pour des raisons de respect des principes d'équité, il a donc été stipulé dans le ModEnHa 2015 qu'aucun effet ne peut être imputé à ces mesures lors des «rénovations du système» encouragées. Selon le ModEnHa 2015, une partie considérable des économies d'énergie et des réductions d'émission de CO2, associées à ces rénovations de systèmes, ainsi que des investissements supplémentaires liés à l'énergie n'est donc pas prise en compte en tant qu'effet imputable, ce qui engendre un rapport proportionnellement plus faible entre les effets imputables et les contributions d'encouragement versées. Cet aspect s'applique en particulier aux rénovations de systèmes, qui n'impliquent pas une modernisation complète d'un projet de construction, mais davantage une amélioration progressive de l'efficacité énergétique. Comparées à une rénovation globale, les mesures qui ne donnent plus droit à des contributions au titre du ModEnHa 2015 (remplacement des fenêtres, isolation thermique du plafond de la cave et du sol des combles, mesures relatives au système de chauffage ne donnant plus droit à des contributions) représentent en principe, dans le cadre de ces rénovations par étape, une proportion significativement plus élevée sur le plan de l'amélioration énergétique. Par ailleurs, ces faibles effets (modélisés) par contribution d'encouragement versée ne devraient pas être surévalués: du point</t>
  </si>
  <si>
    <t>de vue de la politique énergétique et des experts en énergie, l'une des recommandations les plus importantes pour les maîtres d'ouvrage a toujours été de planifier la rénovation d'un bâtiment dans sa globalité et sur le long terme, et de penser au-delà des mesures énergétiques individuelles. Dans ce contexte, le soutien financier pour la rénovation des systèmes est d'une grande importance et fait donc logiquement partie du ModEnHa et du Programme Bâtiments.</t>
  </si>
  <si>
    <t>Impact du Programme Bâtiments sur l'emploi et sur la création de valeur ajoutée</t>
  </si>
  <si>
    <t>Les effets du Programme Bâtiments sur la valeur ajoutée et sur l'emploi sont quantifiés à l'aide du modèle INFRAS d'estimation des retombées socio-économiques des programmes d'encouragement énergétique. Est présenté l'effet global imputé au Programme Bâtiments au cours de l'année sous revue (le présent recueil des tableaux présente les résultats pour les années 2010 à 2023), structuré suivant les deux effets partiels ci-après:</t>
  </si>
  <si>
    <r>
      <rPr>
        <u/>
        <sz val="9"/>
        <color rgb="FF000000"/>
        <rFont val="Calibri"/>
      </rPr>
      <t>Effet net des investissements supplémentaires induits par le Programme Bâtiments:</t>
    </r>
    <r>
      <rPr>
        <sz val="9"/>
        <color rgb="FF000000"/>
        <rFont val="Calibri"/>
      </rPr>
      <t xml:space="preserve"> ces investissements supplémentaires génèrent dans chaque branche des effets positifs sur la valeur ajoutée et sur l'emploi, directement ou indirectement concernés par les projets soutenus financièrement – principalement l'industrie suisse de la construction, mais aussi ses fournisseurs nationaux et les entreprises nationales qui produisent les matériaux de construction et les (composants d') installations correspondants. Les effets négatifs sur la création de valeur ajoutée et sur l'emploi résultent du fait que ces investissements supplémentaires échappent à d'autres secteurs de l'économie suisse. L'effet net induit par le Programme Bâtiments (effets positifs moins effets négatifs) est « unique » ; si l'encouragement était reconduit l'année suivante, cet effet net ne se reproduirait plus.</t>
    </r>
  </si>
  <si>
    <r>
      <rPr>
        <u/>
        <sz val="9"/>
        <color rgb="FF000000"/>
        <rFont val="Calibri"/>
      </rPr>
      <t>Effet net persistant des modifications induites par le Programme Bâtiments en ce qui concerne les besoins en énergie:</t>
    </r>
    <r>
      <rPr>
        <sz val="9"/>
        <color rgb="FF000000"/>
        <rFont val="Calibri"/>
      </rPr>
      <t xml:space="preserve"> les économies d'énergie profitent à l'économie suisse étant donné qu'elle dispose de fonds plus importants avec des dépenses énergétiques plus faibles (effet positif sur les revenus). Dans le même temps, des effets négatifs se font sentir dans les branches directement concernées; ces effets font partie de la chaîne de valeur suisse dans le cadre de l'approvisionnement en mazout, gaz naturel, bois, chauffage à distance et électricité. Pour le mazout et le gaz naturel, ces effets négatifs sont relativement faibles car ils n'affectent que le commerce (importateurs) et les distributeurs. Les effets négatifs des économies d'énergie sont plus marqués pour l'électricité, le chauffage à distance et, surtout, le bois énergétique, car certaines des chaînes de valeur correspondantes sont plus profondément ancrées dans l'économie nationale. Toutefois, étant donné que le Programme Bâtiments soutient également de nombreuses mesures dans le domaine de la chaleur à distance et du bois énergétique, entraînant une consommation supplémentaire (par exemple, le remplacement du chauffage au mazout par des systèmes de chauffage au bois), ces domaines obtiennent également des effets nets positifs dans l'ensemble. Il est à noter que ces effets se poursuivront; même si l'encouragement était stoppé l'année suivante, ces effets nets se poursuivraient dans les années à venir (leur étendue dépend de la manière dont évolue la structure de l'économie suisse), car les effets énergétiques générés par le Programme Bâtiments se poursuivront également bien au-delà de la date de mise en œuvre des mesures.</t>
    </r>
  </si>
  <si>
    <t>S'agissant de l'évaluation, il convient de noter que le Programme Bâtiments est principalement motivé par la politique énergétique et climatique. Le programme contribue substantiellement à satisfaire cet objectif principal (voir à ce sujet les résultats concernant les effets sur l'énergie et les émissions de CO2). Les résultats présentés montrent que, d'un point de vue purement financier, le Programme Bâtiments ne peut être dissocié des effets positifs prédominants sur la valeur ajoutée en Suisse ainsi que sur l'emploi. En outre, le programme présente d'autres effets économiques positifs qui n'ont pas été quantifiés. Sur le plan économique, le Programme Bâtiments permet de réduire la dépendance nationale à l'égard des importations d'énergie, aide à lutter contre la pollution de l'air en Suisse et par conséquent à réduire les coûts de la santé dans le pays, et donne lieu à une réduction des coûts climatiques intérieurs. Enfin, le Programme Bâtiments est une pièce maîtresse dans le changement structurel en douceur qui est visé, du fait qu'il renforce la capacité d'innovation et la compétitivité de l'économie suisse.</t>
  </si>
  <si>
    <t>Recueil de tableaux relatifs au Programme Bâtiments (année de référence 2023)</t>
  </si>
  <si>
    <t>En recueil de tableaux depuis</t>
  </si>
  <si>
    <t>Contact: globalbeitraege@bfe.admin.ch</t>
  </si>
  <si>
    <t>1. Versements</t>
  </si>
  <si>
    <t>Tableau 1a: versements selon domaine de mesures et année de référence (2010 à 2023)</t>
  </si>
  <si>
    <t>Tableau 1b: versements selon le type de bâtiment et l'année de référence (2010 à 2023)</t>
  </si>
  <si>
    <t>Tableau 1c: versements selon domaine de mesures et canton durant l'année de référence 2023</t>
  </si>
  <si>
    <t>Tableau 1d: versements selon le type de bâtiment et le canton durant l'année de référence 2023</t>
  </si>
  <si>
    <t>Tableau 1e: versements selon mesures et cantons durant l'année de référence 2023</t>
  </si>
  <si>
    <t>2.1 Analyse (versements)</t>
  </si>
  <si>
    <t>Tableau 2.1a: Aperçu du nombre de demandes et bâtiments pour les années de référence (2017 à 2023) (projets agrégés par année de versement)</t>
  </si>
  <si>
    <t>Tableau 2.1b: évaluation quant aux projets encouragés, par domaine de mesures (projets avec versement au cours de l'année de référence 2023)</t>
  </si>
  <si>
    <t>2017/2022</t>
  </si>
  <si>
    <t>Tableau 2.2c: versements selon le domaine de mesure par canton et année de référence (2017 à 2023)</t>
  </si>
  <si>
    <t>2.2 Détails (versements)</t>
  </si>
  <si>
    <t>Tableau 2.2a: évaluation détaillée quant aux projets encouragés dans le domaine de mesures « Isolation thermique » (projets avec versement au cours de l'année de référence 2023)</t>
  </si>
  <si>
    <t>Tableau 2.2b: évaluation détaillée quant aux projets encouragés dans le domaine de mesures « Installations techniques du bâtiment » (projets avec versement au cours de l'année de référence 2023)</t>
  </si>
  <si>
    <t>Tableau 2.2c: évaluation détaillée quant aux projets encouragés dans le domaine de mesures « Rénovation du système » (projets avec versement au cours de l'année de référence 2023)</t>
  </si>
  <si>
    <t>Tableau 2.2d: évaluation détaillée quant aux projets encouragés dans le domaine de mesures « Nouvelle construction » (projets avec versement au cours de l'année de référence 2023)</t>
  </si>
  <si>
    <t>Tableau 2.2e: évaluation détaillée quant aux projets encouragés dans le domaine de mesures « Approvisionnement en chaleur centralisé » (projets avec versement au cours de l'année de référence 2023)</t>
  </si>
  <si>
    <t>Tableau 2.2f: évaluation détaillée quant aux projets encouragés dans le domaine de mesures « Mesures indirectes » (projets avec versement au cours de l'année de référence 2023)</t>
  </si>
  <si>
    <t>2.3 Analyse (engagements)</t>
  </si>
  <si>
    <t>Tableau 2.3a: Aperçu du nombre de demandes et bâtiments pour les années de référence (2017 à 2023) (projets agrégés par année d'engagement)</t>
  </si>
  <si>
    <t>Tableau 2.3b: évaluation des projets soutenus selon le domaine de mesures et l'année de référence (2017 à 2023) (projets agrégés par année d'engagement)</t>
  </si>
  <si>
    <t>Tableau 2.3c: engagements selon le domaine de mesure par canton et année de référence (2017 à 2023)</t>
  </si>
  <si>
    <t>2.4 Détails (engagements)</t>
  </si>
  <si>
    <t>Tableau 2.4a: évaluation détaillée des projets soutenus dans le domaine de mesure "isolation thermique" (projets avec engagement l'année de référence 2023)</t>
  </si>
  <si>
    <t>Tableau 2.4b:  évaluation détaillée des projets soutenus dans le domaine de mesure "mesures indirectes" (projets avec engagement l'année de référence 2023)</t>
  </si>
  <si>
    <t>2.5 Analyse (chauffage, enveloppe)</t>
  </si>
  <si>
    <t>Tableau 2.5a: Nombre de chauffages remplacés par canton pour les années de référence (2017 à 2023) (demandes engagées par année)</t>
  </si>
  <si>
    <t>Tableau 2.5b: Nombre de chauffages remplacés par canton (2017 à 2023) (demandes payées par année)</t>
  </si>
  <si>
    <t>Tableau 2.5c: Engagements pour des changements de chauffage, selon le type de chauffage, pour les années de référence (2017 à 2023) (uniquement mesures ponctuelles)</t>
  </si>
  <si>
    <t>Tableau 2.5d: Versements pour des changements de chauffage, selon le type de chauffage, pour les années de référence (2017 bis 2023) (uniquement mesures ponctuelles)</t>
  </si>
  <si>
    <t>Tableau 2.5e: Nombre de chauffages remplacés, selon le type de chauffage, pour les années de référence (2017 bis 2023) (nombre de demandes payées par année)</t>
  </si>
  <si>
    <t>Tableau 2.5f: Effet obtenu pour la durée de vie par les changements de chauffage pour les années de référence (2017 bis 2023) (uniquement mesures ponctuelles, demandes payées par année)</t>
  </si>
  <si>
    <t>Tableau 2.5g: Puissance cumulée des nouveaux chauffages pour l'année de référence (2017 bis 2023) (uniquement mesures ponctuelles, demandes payées par année)</t>
  </si>
  <si>
    <t>Tableau 2.5h: Montant moyen de la subvention pour le remplacement du chauffage, par kW de puissance installée, selon le type de chauffage et le canton pour les années de référence (2017 à 2023) (demandes payées par année)</t>
  </si>
  <si>
    <t>Tableau 2.5i: Montant moyen de la subvention pour l'isolation thermique, selon l'élément de l'enveloppe et le canton pour les années de référence (2017 bis 2023) (demandes payées par année)</t>
  </si>
  <si>
    <t>3. Engagements</t>
  </si>
  <si>
    <t>Tableau 3a: engagements selon domaine de mesures et année de référence (dès 2017, jusqu'à 2023)</t>
  </si>
  <si>
    <t>Tableau 3b: engagements selon le type de bâtiment et l'année de référence (dès 2017, jusqu'à 2023)</t>
  </si>
  <si>
    <t>Tableau 3c: engagements selon domaine de mesures et canton durant l'année de référence 2023</t>
  </si>
  <si>
    <t>Tableau 3d: engagements selon le type de bâtiment pour l'année de référence 2023</t>
  </si>
  <si>
    <t>Tableau 3c: engagements selon mesures et cantons durant l'année de référence 2023</t>
  </si>
  <si>
    <t>4. Effets énergétiques</t>
  </si>
  <si>
    <t>Tableau 4a: effets énergétiques induits par domaine de mesures, depuis le début du Programme Bâtiments (calculés sur la base du ModEnHa 2015)</t>
  </si>
  <si>
    <t>Tableau 4b: effets énergétiques atteints au cours des années 2010 à 2023, par domaine de mesures, calculés sur la durée de vie des mesures encouragées (sur la base du ModEnHa 2015)</t>
  </si>
  <si>
    <t>Tableau 4c: effets atteints pour la durée de vie par l'encouragement (montant de l'encouragement par effet énergétique) selon le domaine de mesure lors des années de référence 2010 à 2023</t>
  </si>
  <si>
    <t>Tableau 4c: effets énergétiques atteints au cours de l'année 2023, par mesure et canton, calculés sur la durée de vie des mesures encouragées (sur la base du ModEnHa 2015)</t>
  </si>
  <si>
    <t>Tableau 4d: facteurs cantonaux d'efficacité énergétique 2023 pour le calcul des contributions globales (pertinent pour la première fois à partir de 2018; aucun facteur d'efficacité énergétique n'a été calculé pour les années antérieures à 2018)</t>
  </si>
  <si>
    <t>5. Effets sur les émissions de CO2</t>
  </si>
  <si>
    <t>Tableau 5a: effets sur les émissions de CO2 induits par domaine de mesures, depuis le début du Programme Bâtiments (calculés sur la base du ModEnHa 2015)</t>
  </si>
  <si>
    <t>Tableau 5b: effets sur les émissions de CO2  atteints au cours des années 2010 à 2023, par domaine de mesures, calculés sur la durée de vie des mesures encouragées (sur la base du ModEnHa 2015)</t>
  </si>
  <si>
    <t>Tableau 5c: effets atteints pour la durée de vie par l'encouragement (montant de l'encouragement par effet CO2) selon le domaine de mesure lors des années de référence 2010 à 2023</t>
  </si>
  <si>
    <t>Tableau 5c: effets sur les émissions de CO2 atteints au cours de l'année 2023, par mesure et canton, calculés sur la durée de vie des mesures encouragées (sur la base du ModEnHa 2015)</t>
  </si>
  <si>
    <t>Tableau 5d: facteurs cantonaux d'efficacité CO22023 pour le calcul des contributions globales</t>
  </si>
  <si>
    <t>6. Investissements supplémentaires</t>
  </si>
  <si>
    <t>Tableau 6a: Investissements supplémentaires induits au cours des années 2010 à 2023, par domaine de mesures (sur la base du ModEnHa 2015)</t>
  </si>
  <si>
    <t>Tableau 6b: Investissements supplémentaires induits au cours de l'année 2023, par mesure et canton (sur la base du ModEnHa 2015)</t>
  </si>
  <si>
    <t>7. Création de valeur, emploi</t>
  </si>
  <si>
    <t>Tableau 7a: effets nets sur l'emploi induits au cours des années 2010 à 2023 (calculés sur la base du modèle INFRAS d'estimation des effets socio-économiques des programmes d'encouragement énergétique)</t>
  </si>
  <si>
    <t>Tableau 7b: effets nets sur la création de valeur induits au cours des années 2010 à 2023 (calculés sur la base du modèle INFRAS d'estimation des effets socio-économiques des programmes d'encouragement énergétique)</t>
  </si>
  <si>
    <r>
      <rPr>
        <b/>
        <sz val="9"/>
        <color rgb="FFC00000"/>
        <rFont val="Calibri"/>
      </rPr>
      <t>retour</t>
    </r>
    <r>
      <rPr>
        <sz val="9"/>
        <color rgb="FFC00000"/>
        <rFont val="Calibri"/>
      </rPr>
      <t xml:space="preserve"> vers la table des matières</t>
    </r>
  </si>
  <si>
    <t>Domaine de mesures</t>
  </si>
  <si>
    <t>Unité</t>
  </si>
  <si>
    <t>Total</t>
  </si>
  <si>
    <t>Isolation thermique</t>
  </si>
  <si>
    <t>CHF</t>
  </si>
  <si>
    <t>Installations techniques</t>
  </si>
  <si>
    <t>Rénovation du système</t>
  </si>
  <si>
    <t>Nouvelle construction</t>
  </si>
  <si>
    <t>Approvisionnement en chaleur centralisé</t>
  </si>
  <si>
    <t>Mesures indirectes</t>
  </si>
  <si>
    <t>X</t>
  </si>
  <si>
    <t>Nombre de demandes avec versements au cours de l'année correspondante, Programme Bâtiments Volet A 2010-2016</t>
  </si>
  <si>
    <t>-</t>
  </si>
  <si>
    <t>Nombre de demandes avec versements au cours de l'année 2023, Programme Bâtiments dès 2017 (mesures directes uniquement)</t>
  </si>
  <si>
    <t>Type de bâtiment</t>
  </si>
  <si>
    <t>Maisons individuelles</t>
  </si>
  <si>
    <t>Immeubles collectifs</t>
  </si>
  <si>
    <t>Bâtiments non habitat</t>
  </si>
  <si>
    <t>Remarque : Sans "mesures indirectes" et seulement en partie avec "approvisionnement central en chaleur" (car la plupart du temps, il n'y a pas d'encouragement spécifique à un bâtiment).</t>
  </si>
  <si>
    <t>CH</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</si>
  <si>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</si>
  <si>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</si>
  <si>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</si>
  <si>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</si>
  <si>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</si>
  <si>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</si>
  <si>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</si>
  <si>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</si>
  <si>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</si>
  <si>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</si>
  <si>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</si>
  <si>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</si>
  <si>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</si>
  <si>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</si>
  <si>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</si>
  <si>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</si>
  <si>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</si>
  <si>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</si>
  <si>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</si>
  <si>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</si>
  <si>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</si>
  <si>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</si>
  <si>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</si>
  <si>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</si>
  <si>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</si>
  <si>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</si>
  <si>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Versements 2023</t>
  </si>
  <si>
    <t>Versements 2023 par habitant</t>
  </si>
  <si>
    <t>CHF/habitant</t>
  </si>
  <si>
    <t>dont isolation thermique</t>
  </si>
  <si>
    <t>%</t>
  </si>
  <si>
    <t>dont installations techniques du bâtiment</t>
  </si>
  <si>
    <t>dont rénovation du système</t>
  </si>
  <si>
    <t>dont nouvelle construction</t>
  </si>
  <si>
    <t>dont approvisionnement en chaleur centralisé</t>
  </si>
  <si>
    <t>dont mesures indirectes</t>
  </si>
  <si>
    <t>Nombre d'habitants (à fin 2022)</t>
  </si>
  <si>
    <t>Nombre de demandes avec versements au cours de l'année 2023, Programme Bâtiments Volet A 2010-2016</t>
  </si>
  <si>
    <t>Mesure</t>
  </si>
  <si>
    <t>Période d'engagement</t>
  </si>
  <si>
    <t>Base</t>
  </si>
  <si>
    <t>N°</t>
  </si>
  <si>
    <t>Programme Bâtiments dès 2017</t>
  </si>
  <si>
    <t>ModEnHa 2015</t>
  </si>
  <si>
    <t>M-01</t>
  </si>
  <si>
    <t>Programme Bâtiments 2010-2016 (Volet A)</t>
  </si>
  <si>
    <t>ModEnHa 2009</t>
  </si>
  <si>
    <t>Chauffage à bûches / à pellets avec réservoir journalier</t>
  </si>
  <si>
    <t>M-02</t>
  </si>
  <si>
    <t>Chauffage à bûches / à pellets avec réservoir journalier (nouvelles installations)</t>
  </si>
  <si>
    <t>Programme Bâtiments 2010-2016 (Volet B)</t>
  </si>
  <si>
    <t>H1</t>
  </si>
  <si>
    <t>Chauffage à bûches / à pellets avec réservoir journalier (remplacement d'installations)</t>
  </si>
  <si>
    <t>Chauffage à bois automatique, puissance calorifique ≤ 70 kW</t>
  </si>
  <si>
    <t>M-03</t>
  </si>
  <si>
    <t>Chauffage à bois automatique, puissance calorifique ≤ 70 kW (nouvelles installations)</t>
  </si>
  <si>
    <t>H2</t>
  </si>
  <si>
    <t>Chauffage à bois automatique, puissance calorifique ≤ 70 kW (remplacement d'installations)</t>
  </si>
  <si>
    <t>Chauffage à bois automatique, puissance calorifique &gt; 70 kW</t>
  </si>
  <si>
    <t>M-04</t>
  </si>
  <si>
    <t>Chauffage à bois automatique, puissance calorifique &gt; 70 kW (nouvelles installations)</t>
  </si>
  <si>
    <t>H3a, H3b</t>
  </si>
  <si>
    <t>Chauffage à bois automatique, puissance calorifique &gt; 70 kW (remplacement d'installations)</t>
  </si>
  <si>
    <t>Pompe à chaleur air/eau</t>
  </si>
  <si>
    <t>M-05</t>
  </si>
  <si>
    <t>WP1</t>
  </si>
  <si>
    <t>Pompe à chaleur électrique (saumure/eau, eau/eau)</t>
  </si>
  <si>
    <t>M-06</t>
  </si>
  <si>
    <t>Raccordement à un réseau de chauffage</t>
  </si>
  <si>
    <t>M-07</t>
  </si>
  <si>
    <t>Capteurs solaires</t>
  </si>
  <si>
    <t>M-08</t>
  </si>
  <si>
    <t>Capteurs solaires (capteurs à tubes)</t>
  </si>
  <si>
    <t>S1</t>
  </si>
  <si>
    <t>Capteurs solaires (capteurs plats vitrés)</t>
  </si>
  <si>
    <t>S2</t>
  </si>
  <si>
    <t>Capteurs solaires (capteurs plats non vitrés)</t>
  </si>
  <si>
    <t>S3</t>
  </si>
  <si>
    <t>Ventilation dans les habitations avec récupération de chaleur</t>
  </si>
  <si>
    <t>M-09</t>
  </si>
  <si>
    <t>U12</t>
  </si>
  <si>
    <t>Mesure spéciale donnant droit à des contributions globales</t>
  </si>
  <si>
    <t>SP</t>
  </si>
  <si>
    <t>Amélioration de la classe d'efficacité CECB (+ 2 catégories)</t>
  </si>
  <si>
    <t>M-10</t>
  </si>
  <si>
    <t>Amélioration de la classe d'efficacité CECB (+ 3 catégories)</t>
  </si>
  <si>
    <t>Amélioration de la classe d'efficacité CECB (+ 4 catégories)</t>
  </si>
  <si>
    <t>Amélioration de la classe d'efficacité CECB (+ 5 catégories)</t>
  </si>
  <si>
    <t>Amélioration de la classe d'efficacité CECB (+ 6 catégories)</t>
  </si>
  <si>
    <t>Réduction des besoins de chaleur et des besoins en énergie pour le chauffage (+ 2 catégories)</t>
  </si>
  <si>
    <t>M-11</t>
  </si>
  <si>
    <t>Réduction des besoins de chaleur et des besoins en énergie pour le chauffage (+ 3 catégories)</t>
  </si>
  <si>
    <t>Réduction des besoins de chaleur et des besoins en énergie pour le chauffage (+ 4 catégories)</t>
  </si>
  <si>
    <t>Réduction des besoins de chaleur et des besoins en énergie pour le chauffage (+ 5 catégories)</t>
  </si>
  <si>
    <t>Réduction des besoins de chaleur et des besoins en énergie pour le chauffage (+ 6 catégories)</t>
  </si>
  <si>
    <t>Rénovation complète avec certificat Minergie (Minergie)</t>
  </si>
  <si>
    <t>M-12</t>
  </si>
  <si>
    <t>Rénovation complète avec certificat Minergie (Minergie, contribution aux installations techniques)</t>
  </si>
  <si>
    <t>U18, U19</t>
  </si>
  <si>
    <t>Rénovation complète avec certificat Minergie (Minergie-P)</t>
  </si>
  <si>
    <t>Rénovation complète avec certificat Minergie (Minergie-P, contribution aux installations techniques)</t>
  </si>
  <si>
    <t>U20, U21</t>
  </si>
  <si>
    <t>Rénovation complète avec CECB (enveloppe du bâtiment C, efficacité globale B)</t>
  </si>
  <si>
    <t>M-13</t>
  </si>
  <si>
    <t>Rénovation complète avec CECB (enveloppe du bâtiment C, efficacité globale B, contribution aux installations techniques)</t>
  </si>
  <si>
    <t>U25, U26</t>
  </si>
  <si>
    <t>Rénovation complète avec CECB (enveloppe du bâtiment B, efficacité globale A)</t>
  </si>
  <si>
    <t>Rénovation complète avec CECB (enveloppe du bâtiment B, efficacité globale A, contribution aux installations techniques)</t>
  </si>
  <si>
    <t>U23, U24</t>
  </si>
  <si>
    <t>Bonus pour l'efficacité de l'enveloppe du bâtiment</t>
  </si>
  <si>
    <t>M-14</t>
  </si>
  <si>
    <t>Bonus pour l'efficacité énergétique globale</t>
  </si>
  <si>
    <t>M-15</t>
  </si>
  <si>
    <t>Nouvelle construction/nouvelle construction de remplacement Minergie-P</t>
  </si>
  <si>
    <t>M-16</t>
  </si>
  <si>
    <t>Nouvelle construction (Minergie-P)</t>
  </si>
  <si>
    <t>U3, U17</t>
  </si>
  <si>
    <t>Nouvelle construction (Minergie)</t>
  </si>
  <si>
    <t>U4, U5</t>
  </si>
  <si>
    <t>Nouvelle construction/nouvelle construction de remplacement avec CECB A/A</t>
  </si>
  <si>
    <t>M-17</t>
  </si>
  <si>
    <t>Nouvelle construction (exigences accrues concernant les besoins de chaleur pour le chauffage)</t>
  </si>
  <si>
    <t>U8, U9</t>
  </si>
  <si>
    <t>Projets de réseau de chaleur</t>
  </si>
  <si>
    <t>M-18</t>
  </si>
  <si>
    <t>Projets de réseau de chaleur (réseaux de chauffage au bois)</t>
  </si>
  <si>
    <t>H4</t>
  </si>
  <si>
    <t>Projets de réseau de chaleur (récupération des rejets thermiques avec réseau de chaleur)</t>
  </si>
  <si>
    <t>W1</t>
  </si>
  <si>
    <t>Projets de réseau de chaleur (extension ultérieure du réseau de chaleur pour récupération des rejets thermiques)</t>
  </si>
  <si>
    <t>W2</t>
  </si>
  <si>
    <t>Documentations</t>
  </si>
  <si>
    <t>Programme Bâtiments dès 2018</t>
  </si>
  <si>
    <t>Descriptif de la procédure 2023</t>
  </si>
  <si>
    <t>IM-01</t>
  </si>
  <si>
    <t>Contributions médiatiques</t>
  </si>
  <si>
    <t>IM-02</t>
  </si>
  <si>
    <t>Foires / expositions</t>
  </si>
  <si>
    <t>IM-03</t>
  </si>
  <si>
    <t>Manifestations</t>
  </si>
  <si>
    <t>IM-04</t>
  </si>
  <si>
    <t>Cours</t>
  </si>
  <si>
    <t>IM-05</t>
  </si>
  <si>
    <t>Analyses techniques / Etudes de faisabilité</t>
  </si>
  <si>
    <t>IM-06</t>
  </si>
  <si>
    <t>Certificats énergétiques des bâtiments avec rapport de conseil</t>
  </si>
  <si>
    <t>IM-07</t>
  </si>
  <si>
    <t>Certification « Site 2000 watts »</t>
  </si>
  <si>
    <t>IM-08</t>
  </si>
  <si>
    <t>Certification selon le Standard de construction durable (SNBS)</t>
  </si>
  <si>
    <t>IM-09</t>
  </si>
  <si>
    <t>Coaching énergétique dans des bâtiments d’habitation et de services</t>
  </si>
  <si>
    <t>IM-10</t>
  </si>
  <si>
    <t>Module de système de pompe à chaleur (PAC-SM)</t>
  </si>
  <si>
    <t>IM-11</t>
  </si>
  <si>
    <t>QM Chauffage au bois</t>
  </si>
  <si>
    <t>IM-12</t>
  </si>
  <si>
    <t>Justificatifs Minergie</t>
  </si>
  <si>
    <t>IM-13</t>
  </si>
  <si>
    <t>Assurance-qualité Minergie durant la phase de construction (SQM Construction)</t>
  </si>
  <si>
    <t>IM-14</t>
  </si>
  <si>
    <t>Assurance-qualité Minergie durant la phase d'exploitation (SQM Exploitation)</t>
  </si>
  <si>
    <t>IM-15</t>
  </si>
  <si>
    <t>Optimisations de l'exploitation dans des bâtiments d’habitation et de services</t>
  </si>
  <si>
    <t>IM-16</t>
  </si>
  <si>
    <t>Conseil incitatif "chauffez renouvelable" pour les maisons individuelles et immeubles locatifs jusqu'à 6 unités d'habitation</t>
  </si>
  <si>
    <t>IM-17</t>
  </si>
  <si>
    <t>Conseil incitatif "chauffez renouvelable" pour les immeubles locatifs avec plus de 6 unités d'habitation</t>
  </si>
  <si>
    <t>IM-18</t>
  </si>
  <si>
    <t>Nombre de demandes soutenues (toutes les mesures directes)</t>
  </si>
  <si>
    <t>Combien de demandes ?</t>
  </si>
  <si>
    <t>Domaine de mesures « Isolation thermique »</t>
  </si>
  <si>
    <t>Combien de maisons ?</t>
  </si>
  <si>
    <t>Nombre de maisons individuelles</t>
  </si>
  <si>
    <t>Nombre d'immeubles collectifs</t>
  </si>
  <si>
    <t>Nombre de bâtiments non habitat</t>
  </si>
  <si>
    <t>Quelle surface isolée sur le plan thermique ?</t>
  </si>
  <si>
    <t>m2 de toiture</t>
  </si>
  <si>
    <t>m2 d'élément de construction</t>
  </si>
  <si>
    <t>m2 de façade</t>
  </si>
  <si>
    <t>m2 d'élément de construction contre terre</t>
  </si>
  <si>
    <t>m2 de fenêtres</t>
  </si>
  <si>
    <t>m2 d'élément de construction contre des locaux non chauffés</t>
  </si>
  <si>
    <t>Domaine de mesures « Installations techniques du bâtiment »</t>
  </si>
  <si>
    <t>Combien de chauffages remplacés ?</t>
  </si>
  <si>
    <t>Nombre de chauffages au mazout</t>
  </si>
  <si>
    <t>Nombre de chauffages au gaz</t>
  </si>
  <si>
    <t>Nombre de chauffages électriques</t>
  </si>
  <si>
    <t>Remplacé par quoi ?</t>
  </si>
  <si>
    <t>Nombre de pompes à chaleur</t>
  </si>
  <si>
    <t>Nombre de chauffages au bois</t>
  </si>
  <si>
    <t>Nombre de raccordements à un réseau de chaleur (subventionné comme « décentralisé »)</t>
  </si>
  <si>
    <t>Dans quelles maisons?</t>
  </si>
  <si>
    <t>Part d'immeubles collectifs</t>
  </si>
  <si>
    <t>installés en complément</t>
  </si>
  <si>
    <t>Nombre d'installations solaires thermiques</t>
  </si>
  <si>
    <t>dont dans des maisons individuelles</t>
  </si>
  <si>
    <t>dont dans des immeubles collectifs</t>
  </si>
  <si>
    <t>dont dans des bâtiments non habitat</t>
  </si>
  <si>
    <t>Nombre de systèmes de ventilation avec récupération de chaleur</t>
  </si>
  <si>
    <t>Domaine de mesures « Rénovation du système »</t>
  </si>
  <si>
    <t>Quel niveau d'amélioration énergétique?</t>
  </si>
  <si>
    <t>Nombre de projets avec amélioration atteignant +2 catégories</t>
  </si>
  <si>
    <t>Nombre de projets avec amélioration atteignant +3 catégories</t>
  </si>
  <si>
    <t>Nombre de projets avec amélioration atteignant +4 catégories</t>
  </si>
  <si>
    <t>Nombre de projets avec rénovation complète</t>
  </si>
  <si>
    <r>
      <t xml:space="preserve">Quel système de chauffage est installé </t>
    </r>
    <r>
      <rPr>
        <i/>
        <u/>
        <sz val="10"/>
        <color rgb="FF000000"/>
        <rFont val="Calibri"/>
      </rPr>
      <t>avant la rénovation</t>
    </r>
    <r>
      <rPr>
        <i/>
        <sz val="10"/>
        <color rgb="FF000000"/>
        <rFont val="Calibri"/>
      </rPr>
      <t>?</t>
    </r>
  </si>
  <si>
    <t>Nombre de projets avec pompe à chaleur</t>
  </si>
  <si>
    <t>Nombre de projets avec chauffage à bois</t>
  </si>
  <si>
    <t>Nombre de projets avec raccordement à un réseau de chaleur</t>
  </si>
  <si>
    <t>Nombre de projets avec chauffage au mazout</t>
  </si>
  <si>
    <t>Nombre de projets avec chauffage au gaz</t>
  </si>
  <si>
    <t>Nombre de projets avec chauffages électriques</t>
  </si>
  <si>
    <r>
      <t xml:space="preserve">Quel système de chauffage est installé </t>
    </r>
    <r>
      <rPr>
        <i/>
        <u/>
        <sz val="10"/>
        <color rgb="FF000000"/>
        <rFont val="Calibri"/>
      </rPr>
      <t>après la rénovation</t>
    </r>
    <r>
      <rPr>
        <i/>
        <sz val="10"/>
        <color rgb="FF000000"/>
        <rFont val="Calibri"/>
      </rPr>
      <t>?</t>
    </r>
  </si>
  <si>
    <t>Domaine de mesures « Réseau de chauffage »</t>
  </si>
  <si>
    <t>Quantité de chaleur issue d'origine fossile/électrique remplacée?</t>
  </si>
  <si>
    <t>Remplacement de chaleur issue d'origine fossile/électrique</t>
  </si>
  <si>
    <t>MWh/an</t>
  </si>
  <si>
    <t>Correspond aux besoins de chaleur de ... maisons individuelles</t>
  </si>
  <si>
    <t>Domaine de mesures « Nouvelles constructions »</t>
  </si>
  <si>
    <t>Total, tous les domaines de mesures (y c. mesures indirectes)</t>
  </si>
  <si>
    <t>VERSEMENTS MAISONS INDIVIDUELLES</t>
  </si>
  <si>
    <t>VERSEMENTS IMMEUBLES COLLECTIFS</t>
  </si>
  <si>
    <t>VERSEMENTS BÂTIMENTS NON HABITAT</t>
  </si>
  <si>
    <t>NOMBRE DE MAISONS INDIVIDUELLES</t>
  </si>
  <si>
    <t>NOMBRE D'IMMEUBLES COLLECTIFS</t>
  </si>
  <si>
    <t>NOMBRE DE BÂTIMENTS NON HABITAT</t>
  </si>
  <si>
    <t>M2 TOITURES</t>
  </si>
  <si>
    <t>M2 DE FAÇADE</t>
  </si>
  <si>
    <t>M2 D'ÉLÉMENTS DE CONSTRUCTION CONTRE TERRE</t>
  </si>
  <si>
    <t>Raccordement à un réseau de chaleur</t>
  </si>
  <si>
    <t>DONNÉE QUANTITATIVE COLLECTÉE (DOMAINE INSTALLATIONS TECHNIQUES)</t>
  </si>
  <si>
    <t>Nombre d'installation(s)</t>
  </si>
  <si>
    <t>Nombre d'installations</t>
  </si>
  <si>
    <t>kW de puissance thermique nominale</t>
  </si>
  <si>
    <t>MWh/an de chaleur produite</t>
  </si>
  <si>
    <t>PAC1</t>
  </si>
  <si>
    <t>m2 de surface d'absorption</t>
  </si>
  <si>
    <t>Nombre d'unités d'habitation ventilées</t>
  </si>
  <si>
    <t>MWh/an d'énergie finale fossile/électrique remplacée</t>
  </si>
  <si>
    <t>SURFACES DE RÉFÉRENCE ÉNERGÉTIQUE</t>
  </si>
  <si>
    <t>m2 de surface de référence énergétique</t>
  </si>
  <si>
    <t>QUANTITÉS D'ÉNERGIE RELEVÉES (valeurs ciblées)</t>
  </si>
  <si>
    <t>MWh/an de chaleur d'origine fossile/électrique remplacée</t>
  </si>
  <si>
    <t>MWh/an supplément d'énergie subventionnée, source: bois</t>
  </si>
  <si>
    <t>MWh/an d'énergie "abonnée", source: Récupération des rejets de chaleur</t>
  </si>
  <si>
    <t>NOMBRE</t>
  </si>
  <si>
    <t>MI-01</t>
  </si>
  <si>
    <t>Nombre d'exemplaires de documentation</t>
  </si>
  <si>
    <t>MI-02</t>
  </si>
  <si>
    <t>Nombre de contributions médiatiques</t>
  </si>
  <si>
    <t>MI-03</t>
  </si>
  <si>
    <t>Nombre de foires / expositions</t>
  </si>
  <si>
    <t>MI-04</t>
  </si>
  <si>
    <t>Nombre de manifestations</t>
  </si>
  <si>
    <t>MI-05</t>
  </si>
  <si>
    <t>Nombre de cours</t>
  </si>
  <si>
    <t>MI-06</t>
  </si>
  <si>
    <t>Nombre d'analyses techniques / d'études de faisabilité</t>
  </si>
  <si>
    <t>MI-07</t>
  </si>
  <si>
    <t>Nombre de certificats énergétiques des bâtiments avec rapport de conseil</t>
  </si>
  <si>
    <t>MI-08</t>
  </si>
  <si>
    <t>Nombre de certifications « Site 2000 watts »</t>
  </si>
  <si>
    <t>MI-09</t>
  </si>
  <si>
    <t>Nombre de certifications selon le Standard de construction durable (SNBS)</t>
  </si>
  <si>
    <t>MI-10</t>
  </si>
  <si>
    <t>Nombre de coachings énergétiques</t>
  </si>
  <si>
    <t>MI-11</t>
  </si>
  <si>
    <t>Nombre de PAC-SM</t>
  </si>
  <si>
    <t>MI-12</t>
  </si>
  <si>
    <t>Nombre de QM Chauffages au bois</t>
  </si>
  <si>
    <t>MI-13</t>
  </si>
  <si>
    <t>Nombre de justificatifs Minergie</t>
  </si>
  <si>
    <t>MI-14</t>
  </si>
  <si>
    <t>Nombre de SQM Construction</t>
  </si>
  <si>
    <t>MI-15</t>
  </si>
  <si>
    <t>Nombre de SQM Exploitation</t>
  </si>
  <si>
    <t>MI-16</t>
  </si>
  <si>
    <t>Nombre d'installations de mesure et/ou d'optimisations de l'exploitation</t>
  </si>
  <si>
    <r>
      <t xml:space="preserve">REMARQUE sur la qualité des données (évaluations suivantes selon l'année d'engagement) : 
</t>
    </r>
    <r>
      <rPr>
        <sz val="10"/>
        <color rgb="FF000000"/>
        <rFont val="Calibri"/>
      </rPr>
      <t xml:space="preserve">Les données relatives aux demandes engagées qui n'ont pas encore été payées, peuvent être incomplètes et se baser sur des valeurs estimatives qui sont corrigées/complétées lors du paiement de la demande. </t>
    </r>
  </si>
  <si>
    <r>
      <rPr>
        <b/>
        <sz val="9"/>
        <color rgb="FF000000"/>
        <rFont val="Calibri"/>
      </rPr>
      <t>retour</t>
    </r>
    <r>
      <rPr>
        <sz val="9"/>
        <color rgb="FF000000"/>
        <rFont val="Calibri"/>
      </rPr>
      <t xml:space="preserve"> vers la table des matières</t>
    </r>
  </si>
  <si>
    <t>Autre, pas (encore) de donnée sur le système de chauffage (n'est en partie que déclaré lors de l'achèvement/du payement)</t>
  </si>
  <si>
    <t>Quel système de chauffage est installé avant la rénovation?</t>
  </si>
  <si>
    <t>Quel système de chauffage est installé après la rénovation?</t>
  </si>
  <si>
    <t>Verpflichtungsperiode</t>
  </si>
  <si>
    <t>Grundlage</t>
  </si>
  <si>
    <t>Nr.</t>
  </si>
  <si>
    <t>Remplacements de chauffage CH et par canton</t>
  </si>
  <si>
    <t>Combien de chauffages au mazout, au gaz et électriques remplacés ?</t>
  </si>
  <si>
    <t>Remplacement en tant que mesure ponctuelle "technique du bâtiment"</t>
  </si>
  <si>
    <t>Remplacement dans le cadre d'une "rénovation du système"</t>
  </si>
  <si>
    <t>Total des chauffages au mazout, au gaz et électriques remplacés</t>
  </si>
  <si>
    <r>
      <t xml:space="preserve">Tableau 2.5b: Nombre de chauffages remplacés par canton (2017 à 2023) (demandes </t>
    </r>
    <r>
      <rPr>
        <b/>
        <u/>
        <sz val="10"/>
        <color rgb="FF000000"/>
        <rFont val="Calibri"/>
      </rPr>
      <t>payées</t>
    </r>
    <r>
      <rPr>
        <b/>
        <sz val="10"/>
        <color rgb="FF000000"/>
        <rFont val="Calibri"/>
      </rPr>
      <t xml:space="preserve"> par année)</t>
    </r>
  </si>
  <si>
    <t>Tableau 2.5c: Engagements pour des changements de chauffage, selon le type de chauffage, pour les années de référence (2017 à 2021) (uniquement mesures ponctuelles)</t>
  </si>
  <si>
    <t>Changement de chauffage par</t>
  </si>
  <si>
    <t>Mesure (uniquement mesures ponctuelles)</t>
  </si>
  <si>
    <t>Chauffage à bois</t>
  </si>
  <si>
    <t>Pompe à chaleur</t>
  </si>
  <si>
    <t>Pompe à chaleur saumure/eau, eau/eau</t>
  </si>
  <si>
    <t>Tableau 2.5d: Versements pour des changements de chauffage, selon le type de chauffage, pour les années de référence (2017 bis 2021) (uniquement mesures ponctuelles)</t>
  </si>
  <si>
    <t>Remarque : Les analyses suivantes ne sont présentées que pour les VERSEMENTS, car les données ne sont définitives qu'au moment de la clôture/du paiement de la demande et elles sont parfois encore incomplètes pour les demandes engagées.</t>
  </si>
  <si>
    <t>Tableau 2.5e: Nombre de chauffages remplacés, selon le type de chauffage, pour les années de référence (2017 bis 2021) (nombre de demandes payées par année)</t>
  </si>
  <si>
    <t>Changement de chauffage</t>
  </si>
  <si>
    <t>Combien de chauffages au mazout, au gaz ou électriques remplacés ?</t>
  </si>
  <si>
    <t>dont mesures ponctuelles</t>
  </si>
  <si>
    <t>dont dans le cadre d'une « Rénovation du système »</t>
  </si>
  <si>
    <t>Nombre de raccordements à un réseau de chaleur</t>
  </si>
  <si>
    <t>Non remplacé / chauffage toujours fossile ou électrique (concerne uniquement les « Rénovation du système »)</t>
  </si>
  <si>
    <t>Nombre de projets avec chauffage au mazout après la rénovation</t>
  </si>
  <si>
    <t>Nombre de projets avec chauffage au gaz après la rénovation</t>
  </si>
  <si>
    <t>Tableau 2.5f: Effet obtenu par les changements de chauffage pour les années de référence (2017 bis 2021) (uniquement mesures ponctuelles, demandes payées par année), calculé pour la durée de vie de la mesure subventionnée (sur la base du ModEnHa 2015)</t>
  </si>
  <si>
    <t>Remplacement du chauffage (uniquement mesures ponctuelles)</t>
  </si>
  <si>
    <t>Effet énergétique</t>
  </si>
  <si>
    <t>par remplacement de chauffage (uniquement mesures ponctuelles)</t>
  </si>
  <si>
    <t>GWh</t>
  </si>
  <si>
    <t>Effet CO2</t>
  </si>
  <si>
    <t>1000 t CO2</t>
  </si>
  <si>
    <t>Investissements supplémentaires induits</t>
  </si>
  <si>
    <t>CHF 1000</t>
  </si>
  <si>
    <t>Tableau 2.5g: Puissance cumulée des nouveaux chauffages pour l'année de référence (2017 bis 2021) (uniquement mesures ponctuelles, demandes payées par année)</t>
  </si>
  <si>
    <t>kW</t>
  </si>
  <si>
    <t>Raccordements à un réseau de chaleur</t>
  </si>
  <si>
    <t>Tableau 2.5h: Montant moyen de la subvention pour le remplacement du chauffage, par kW de puissance installée, selon le type de chauffage et le canton pour les années de référence (2017 à 2021) (demandes payées par année)</t>
  </si>
  <si>
    <t>Remplacement du chauffage CH et par canton (uniquement mesures ponctuelles)</t>
  </si>
  <si>
    <t>CHF/kW</t>
  </si>
  <si>
    <t>Tableau 2.5i: Montant moyen de la subvention pour l'isolation thermique, selon l'élément de l'enveloppe et le canton pour les années de référence (2017 bis 2021) (demandes payées par année)</t>
  </si>
  <si>
    <t>Isolation thermique CH et par canton (uniquement mesures ponctuelles)</t>
  </si>
  <si>
    <t>Montant de la subvention par m2 de surface isolée (toit, façade et contre terre)</t>
  </si>
  <si>
    <t>CHF/m2 élément</t>
  </si>
  <si>
    <t>Montant de la subvention par m2 de surface de toit isolée</t>
  </si>
  <si>
    <t>Montant de la subvention par m2 de surface de façade isolée</t>
  </si>
  <si>
    <t>Nombre de demandes avec engagements au cours de la même année, Programme Bâtiments dès 2017 (mesures directes uniquement)</t>
  </si>
  <si>
    <t>Remarque : Sans "mesures indirectes" et seulement en partie avec "approvisionnement central en chaleur" (car la plupart du temps, il n'y a pas d'encouragement spécifique à un bâtiment). Pour les demandes engagées, il peut manquer des informations sur le type de bâtiment (la déclaration n'est parfois effectuée qu'au moment du paiement), c'est pourquoi il n'est pas toujours possible d'attribuer tous les engagements à des types de bâtiments.</t>
  </si>
  <si>
    <t>Engagements 2023</t>
  </si>
  <si>
    <t>Engagements 2023 par habitant</t>
  </si>
  <si>
    <t>Nombre de demandes avec engagement au cours de l'année 2023, Programme Bâtiments dès 2017 (mesures directes uniquement)</t>
  </si>
  <si>
    <t>Tableau 3d: engagements selon le type de bâtiment pour l'année de référence  2023</t>
  </si>
  <si>
    <t>Tableau 3e: engagements selon mesures et cantons durant l'année de référence 2023</t>
  </si>
  <si>
    <t>GWh/an</t>
  </si>
  <si>
    <t>Total de l'efficacité énergétique du Programme Bâtiments</t>
  </si>
  <si>
    <t>A titre de comparaison: économies d'énergie ciblées par les projets encouragés</t>
  </si>
  <si>
    <r>
      <t xml:space="preserve">Tableau 4c: effets atteints par l'encouragement (montant de l'encouragement par effet énergétique) selon le domaine de mesure lors des années de référence 2010 à 2023, calculé sur la durée de vie de la mesure encouragée (sur la base du ModEnHa </t>
    </r>
    <r>
      <rPr>
        <b/>
        <u/>
        <sz val="10"/>
        <color rgb="FF000000"/>
        <rFont val="Calibri"/>
      </rPr>
      <t>2015</t>
    </r>
    <r>
      <rPr>
        <b/>
        <sz val="10"/>
        <color rgb="FF000000"/>
        <rFont val="Calibri"/>
      </rPr>
      <t>)</t>
    </r>
  </si>
  <si>
    <t>CHF/MWh</t>
  </si>
  <si>
    <t>Rapport entre les contributions d'encouragement versées (CHF) pour les mesures directes et l'efficacité énergétique (MWh)</t>
  </si>
  <si>
    <t>Tableau 4d: effets énergétiques atteints au cours de l'année 2023, par mesure et canton, calculés sur la durée de vie des mesures encouragées (sur la base du ModEnHa 2015)</t>
  </si>
  <si>
    <t>Total par habitant</t>
  </si>
  <si>
    <t>kWh/habitant</t>
  </si>
  <si>
    <t>Correction de l'efficacité OFEN</t>
  </si>
  <si>
    <t>Tableau 4e: facteurs cantonaux d'efficacité énergétique 2023 pour le calcul des contributions globales (pertinent pour la première fois à partir de 2018; aucun facteur d'efficacité énergétique n'a été calculé pour les années antérieures à 2018)</t>
  </si>
  <si>
    <t>Facteur d'efficacité énergétique cantonal 2023</t>
  </si>
  <si>
    <t>kWh/ct.</t>
  </si>
  <si>
    <t>1000 t CO2/an</t>
  </si>
  <si>
    <t>Total effet CO2
Programme Bâtiments</t>
  </si>
  <si>
    <t>A titre de comparaison: réduction des émissions de CO2 ciblée par les projets encouragés</t>
  </si>
  <si>
    <t>Tableau 5b: effets sur les émissions de CO2 atteints au cours des années 2010 à 2023, par domaine de mesures, calculés sur la durée de vie des mesures encouragées (sur la base du ModEnHa 2015)</t>
  </si>
  <si>
    <t>Tableau 5c: effets atteints par l'encouragement (montant de l'encouragement par effet CO2) selon le domaine de mesure lors des années de référence 2010 à 2023, calculé sur la durée de vie de la mesure encouragée (sur la base du ModEnHa 2015)</t>
  </si>
  <si>
    <t>CHF/t CO2</t>
  </si>
  <si>
    <t>Rapport entre les contributions d'encouragement versées (CHF) pour les mesures directes et les effets en termes de CO2 (t CO2)</t>
  </si>
  <si>
    <t>Tableau 5d: effets sur les émissions de CO2 atteints au cours de l'année 2023, par mesure et canton, calculés sur la durée de vie des mesures encouragées (sur la base du ModEnHa 2015)</t>
  </si>
  <si>
    <t>kg CO2/habitant</t>
  </si>
  <si>
    <t>Tableau 5e: facteurs cantonaux d'efficacité CO22023 pour le calcul des contributions globales</t>
  </si>
  <si>
    <t>Facteur d'efficacité CO2 cantonal 2023</t>
  </si>
  <si>
    <t>kg CO2/CHF</t>
  </si>
  <si>
    <t>A titre de comparaison: investissements supplémentaires consentis dans les projets subventionnés</t>
  </si>
  <si>
    <t>Rapport entre les investissements supplémentaires induits (CHF) des mesures directes et les contributions d'encouragement versées (CHF)</t>
  </si>
  <si>
    <t>CHF/CHF</t>
  </si>
  <si>
    <t>Effet net sur l'emploi des investissements supplémentaires induits (une fois au cours de l'année de référence)</t>
  </si>
  <si>
    <t>Equivalent temps plein</t>
  </si>
  <si>
    <t>Effet net sur l'emploi des économies d'énergie induites (durable)</t>
  </si>
  <si>
    <t>Total de l'effet net sur l'emploi, par année de référence</t>
  </si>
  <si>
    <t>A titre de comparaison: effet sur l'emploi lié aux projets encouragées</t>
  </si>
  <si>
    <t>Effet net sur la création de valeur des investissements supplémentaires induits (une fois au cours de l'année de référence)</t>
  </si>
  <si>
    <t>Effet net sur la création de valeur des économies d'énergie induites (durable)</t>
  </si>
  <si>
    <t>Total de l'effet net sur la création de valeur, par année de référence</t>
  </si>
  <si>
    <t>A titre de comparaison: effet sur la création de valeur lié aux projets encouragées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</si>
</sst>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rgb="FF000000"/>
      <name val="Calibri"/>
      <scheme val="minor"/>
    </font>
    <font>
      <sz val="10"/>
      <color rgb="FF000000"/>
      <name val="Calibri"/>
      <scheme val="minor"/>
    </font>
    <font>
      <b/>
      <sz val="10"/>
      <color rgb="FF000000"/>
      <name val="Calibri"/>
      <scheme val="minor"/>
    </font>
    <font>
      <sz val="10"/>
      <color rgb="FFFF0000"/>
      <name val="Calibri"/>
      <scheme val="minor"/>
    </font>
    <font>
      <i/>
      <sz val="10"/>
      <color rgb="FF000000"/>
      <name val="Calibri"/>
      <scheme val="minor"/>
    </font>
    <font>
      <sz val="9"/>
      <color rgb="FFC00000"/>
      <name val="Calibri"/>
      <scheme val="minor"/>
    </font>
    <font>
      <sz val="9"/>
      <color rgb="FF000000"/>
      <name val="Calibri"/>
      <scheme val="minor"/>
    </font>
    <font>
      <b/>
      <sz val="12"/>
      <color rgb="FF000000"/>
      <name val="Calibri"/>
      <scheme val="minor"/>
    </font>
    <font>
      <sz val="10"/>
      <color rgb="FF000000"/>
      <name val="Calibri"/>
    </font>
    <font>
      <sz val="10.5"/>
      <color rgb="FF000000"/>
      <name val="Calibri"/>
      <scheme val="minor"/>
    </font>
    <font>
      <b/>
      <sz val="13"/>
      <color rgb="FF000000"/>
      <name val="Calibri"/>
      <scheme val="minor"/>
    </font>
    <font>
      <b/>
      <sz val="9"/>
      <color rgb="FF000000"/>
      <name val="Calibri"/>
      <scheme val="minor"/>
    </font>
    <font>
      <b/>
      <sz val="10"/>
      <color rgb="FF000000"/>
      <name val="Calibri"/>
    </font>
    <font>
      <sz val="10"/>
      <color rgb="FFFF0000"/>
      <name val="Calibri"/>
    </font>
    <font>
      <b/>
      <sz val="10"/>
      <color rgb="FFFF0000"/>
      <name val="Calibri"/>
    </font>
    <font>
      <i/>
      <sz val="10"/>
      <color rgb="FF000000"/>
      <name val="Calibri"/>
    </font>
    <font>
      <sz val="10"/>
      <color rgb="FF808080"/>
      <name val="Calibri"/>
      <scheme val="minor"/>
    </font>
    <font>
      <sz val="11"/>
      <color rgb="FFFF0000"/>
      <name val="Calibri"/>
    </font>
    <font>
      <u/>
      <sz val="9"/>
      <color rgb="FF000000"/>
      <name val="Calibri"/>
      <scheme val="minor"/>
    </font>
    <font>
      <sz val="8"/>
      <color rgb="FF000000"/>
      <name val="Calibri"/>
      <scheme val="minor"/>
    </font>
    <font>
      <u/>
      <sz val="9"/>
      <color rgb="FF000000"/>
      <name val="Calibri"/>
    </font>
    <font>
      <sz val="9"/>
      <color rgb="FF000000"/>
      <name val="Calibri"/>
    </font>
    <font>
      <b/>
      <sz val="9.5"/>
      <color rgb="FF000000"/>
      <name val="Calibri"/>
    </font>
    <font>
      <sz val="8"/>
      <color rgb="FF000000"/>
      <name val="Calibri"/>
    </font>
    <font>
      <sz val="8.5"/>
      <color rgb="FF000000"/>
      <name val="Calibri"/>
    </font>
    <font>
      <u/>
      <sz val="8.5"/>
      <color rgb="FF000000"/>
      <name val="Calibri"/>
    </font>
    <font>
      <b/>
      <sz val="9"/>
      <color rgb="FFC00000"/>
      <name val="Calibri"/>
    </font>
    <font>
      <sz val="9"/>
      <color rgb="FFC00000"/>
      <name val="Calibri"/>
    </font>
    <font>
      <i/>
      <u/>
      <sz val="10"/>
      <color rgb="FF000000"/>
      <name val="Calibri"/>
    </font>
    <font>
      <b/>
      <sz val="9"/>
      <color rgb="FF000000"/>
      <name val="Calibri"/>
    </font>
    <font>
      <b/>
      <u/>
      <sz val="10"/>
      <color rgb="FF000000"/>
      <name val="Calibri"/>
    </font>
  </fonts>
  <fills count="4">
    <fill>
      <patternFill patternType="none"/>
    </fill>
    <fill>
      <patternFill patternType="gray125"/>
    </fill>
    <fill>
      <patternFill patternType="solid">
        <fgColor rgb="FFD9D9D9"/>
        <bgColor rgb="FFFFFFFF"/>
      </patternFill>
    </fill>
    <fill>
      <patternFill patternType="solid">
        <fgColor rgb="FFD8D8D8"/>
        <bgColor rgb="FFFFFFFF"/>
      </patternFill>
    </fill>
  </fills>
  <borders count="1">
    <border>
      <left/>
      <right/>
      <top/>
      <bottom/>
      <diagonal/>
    </border>
  </borders>
  <cellStyleXfs count="1">
    <xf numFmtId="0" fontId="0" fillId="0" borderId="0"/>
  </cellStyleXfs>
  <cellXfs count="93">
    <xf numFmtId="0" fontId="0" fillId="0" borderId="0" xfId="0"/>
    <xf numFmtId="0" fontId="1" fillId="0" borderId="0" xfId="0" applyFont="1"/>
    <xf numFmtId="0" fontId="2" fillId="0" borderId="0" xfId="0" applyFont="1"/>
    <xf numFmtId="0" fontId="1" fillId="0" borderId="0" xfId="0" quotePrefix="1" applyFont="1"/>
    <xf numFmtId="0" fontId="2" fillId="0" borderId="0" xfId="0" applyFont="1" applyAlignment="1">
      <alignment horizontal="right"/>
    </xf>
    <xf numFmtId="3" fontId="1" fillId="0" borderId="0" xfId="0" applyNumberFormat="1" applyFont="1"/>
    <xf numFmtId="0" fontId="1" fillId="0" borderId="0" xfId="0" quotePrefix="1" applyFont="1"/>
    <xf numFmtId="0" fontId="1" fillId="2" borderId="0" xfId="0" applyFont="1" applyFill="1"/>
    <xf numFmtId="0" fontId="2" fillId="2" borderId="0" xfId="0" applyFont="1" applyFill="1"/>
    <xf numFmtId="0" fontId="1" fillId="0" borderId="0" xfId="0" applyFont="1"/>
    <xf numFmtId="0" fontId="3" fillId="0" borderId="0" xfId="0" applyFont="1"/>
    <xf numFmtId="1" fontId="1" fillId="0" borderId="0" xfId="0" applyNumberFormat="1" applyFont="1" applyAlignment="1">
      <alignment horizontal="left"/>
    </xf>
    <xf numFmtId="0" fontId="2" fillId="0" borderId="0" xfId="0" applyFont="1"/>
    <xf numFmtId="0" fontId="4" fillId="0" borderId="0" xfId="0" applyFont="1"/>
    <xf numFmtId="3" fontId="1" fillId="0" borderId="0" xfId="0" applyNumberFormat="1" applyFont="1"/>
    <xf numFmtId="0" fontId="2" fillId="0" borderId="0" xfId="0" applyFont="1" applyAlignment="1">
      <alignment horizontal="right"/>
    </xf>
    <xf numFmtId="3" fontId="1" fillId="0" borderId="0" xfId="0" applyNumberFormat="1" applyFont="1" applyAlignment="1">
      <alignment horizontal="right"/>
    </xf>
    <xf numFmtId="9" fontId="1" fillId="0" borderId="0" xfId="0" applyNumberFormat="1" applyFont="1"/>
    <xf numFmtId="0" fontId="1" fillId="0" borderId="0" xfId="0" applyFont="1" applyAlignment="1">
      <alignment vertical="top" wrapText="1"/>
    </xf>
    <xf numFmtId="0" fontId="5" fillId="2" borderId="0" xfId="0" applyFont="1" applyFill="1"/>
    <xf numFmtId="0" fontId="2" fillId="2" borderId="0" xfId="0" applyFont="1" applyFill="1" applyAlignment="1">
      <alignment vertical="top" wrapText="1"/>
    </xf>
    <xf numFmtId="0" fontId="6" fillId="0" borderId="0" xfId="0" applyFont="1" applyAlignment="1">
      <alignment vertical="top" wrapText="1"/>
    </xf>
    <xf numFmtId="0" fontId="7" fillId="0" borderId="0" xfId="0" applyFont="1" applyAlignment="1">
      <alignment vertical="top" wrapText="1"/>
    </xf>
    <xf numFmtId="164" fontId="1" fillId="0" borderId="0" xfId="0" applyNumberFormat="1" applyFont="1"/>
    <xf numFmtId="0" fontId="8" fillId="0" borderId="0" xfId="0" quotePrefix="1" applyFont="1"/>
    <xf numFmtId="0" fontId="9" fillId="0" borderId="0" xfId="0" applyFont="1" applyAlignment="1">
      <alignment vertical="top"/>
    </xf>
    <xf numFmtId="0" fontId="10" fillId="0" borderId="0" xfId="0" applyFont="1"/>
    <xf numFmtId="0" fontId="6" fillId="0" borderId="0" xfId="0" applyFont="1" applyAlignment="1">
      <alignment vertical="top"/>
    </xf>
    <xf numFmtId="0" fontId="6" fillId="0" borderId="0" xfId="0" applyFont="1"/>
    <xf numFmtId="49" fontId="6" fillId="0" borderId="0" xfId="0" applyNumberFormat="1" applyFont="1" applyAlignment="1">
      <alignment horizontal="left" vertical="top"/>
    </xf>
    <xf numFmtId="0" fontId="11" fillId="0" borderId="0" xfId="0" applyFont="1" applyAlignment="1">
      <alignment vertical="center"/>
    </xf>
    <xf numFmtId="0" fontId="6" fillId="0" borderId="0" xfId="0" applyFont="1"/>
    <xf numFmtId="4" fontId="1" fillId="0" borderId="0" xfId="0" applyNumberFormat="1" applyFont="1"/>
    <xf numFmtId="0" fontId="3" fillId="0" borderId="0" xfId="0" applyFont="1"/>
    <xf numFmtId="0" fontId="12" fillId="2" borderId="0" xfId="0" applyFont="1" applyFill="1"/>
    <xf numFmtId="0" fontId="13" fillId="3" borderId="0" xfId="0" applyFont="1" applyFill="1"/>
    <xf numFmtId="0" fontId="8" fillId="3" borderId="0" xfId="0" applyFont="1" applyFill="1"/>
    <xf numFmtId="0" fontId="12" fillId="0" borderId="0" xfId="0" applyFont="1"/>
    <xf numFmtId="0" fontId="12" fillId="0" borderId="0" xfId="0" applyFont="1"/>
    <xf numFmtId="0" fontId="12" fillId="0" borderId="0" xfId="0" applyFont="1" applyAlignment="1">
      <alignment horizontal="right"/>
    </xf>
    <xf numFmtId="0" fontId="8" fillId="0" borderId="0" xfId="0" applyFont="1"/>
    <xf numFmtId="0" fontId="8" fillId="0" borderId="0" xfId="0" applyFont="1"/>
    <xf numFmtId="3" fontId="8" fillId="0" borderId="0" xfId="0" applyNumberFormat="1" applyFont="1"/>
    <xf numFmtId="0" fontId="8" fillId="0" borderId="0" xfId="0" quotePrefix="1" applyFont="1"/>
    <xf numFmtId="0" fontId="8" fillId="0" borderId="0" xfId="0" quotePrefix="1" applyFont="1"/>
    <xf numFmtId="0" fontId="14" fillId="0" borderId="0" xfId="0" applyFont="1"/>
    <xf numFmtId="0" fontId="13" fillId="0" borderId="0" xfId="0" applyFont="1"/>
    <xf numFmtId="0" fontId="13" fillId="0" borderId="0" xfId="0" quotePrefix="1" applyFont="1"/>
    <xf numFmtId="0" fontId="1" fillId="0" borderId="0" xfId="0" applyFont="1"/>
    <xf numFmtId="0" fontId="8" fillId="2" borderId="0" xfId="0" applyFont="1" applyFill="1"/>
    <xf numFmtId="3" fontId="1" fillId="0" borderId="0" xfId="0" applyNumberFormat="1" applyFont="1" applyAlignment="1">
      <alignment horizontal="right"/>
    </xf>
    <xf numFmtId="0" fontId="13" fillId="2" borderId="0" xfId="0" applyFont="1" applyFill="1"/>
    <xf numFmtId="0" fontId="14" fillId="0" borderId="0" xfId="0" applyFont="1" applyAlignment="1">
      <alignment horizontal="right"/>
    </xf>
    <xf numFmtId="0" fontId="0" fillId="0" borderId="0" xfId="0" applyAlignment="1">
      <alignment vertical="top" wrapText="1"/>
    </xf>
    <xf numFmtId="0" fontId="15" fillId="0" borderId="0" xfId="0" applyFont="1"/>
    <xf numFmtId="0" fontId="2" fillId="0" borderId="0" xfId="0" applyFont="1"/>
    <xf numFmtId="0" fontId="8" fillId="0" borderId="0" xfId="0" applyFont="1"/>
    <xf numFmtId="0" fontId="16" fillId="0" borderId="0" xfId="0" applyFont="1" applyAlignment="1">
      <alignment horizontal="right" vertical="top"/>
    </xf>
    <xf numFmtId="0" fontId="8" fillId="3" borderId="0" xfId="0" applyFont="1" applyFill="1"/>
    <xf numFmtId="0" fontId="12" fillId="3" borderId="0" xfId="0" applyFont="1" applyFill="1"/>
    <xf numFmtId="0" fontId="12" fillId="0" borderId="0" xfId="0" applyFont="1" applyAlignment="1">
      <alignment horizontal="right"/>
    </xf>
    <xf numFmtId="3" fontId="8" fillId="0" borderId="0" xfId="0" applyNumberFormat="1" applyFont="1"/>
    <xf numFmtId="0" fontId="8" fillId="2" borderId="0" xfId="0" applyFont="1" applyFill="1"/>
    <xf numFmtId="0" fontId="6" fillId="2" borderId="0" xfId="0" applyFont="1" applyFill="1"/>
    <xf numFmtId="0" fontId="0" fillId="0" borderId="0" xfId="0"/>
    <xf numFmtId="0" fontId="2" fillId="2" borderId="0" xfId="0" applyFont="1" applyFill="1"/>
    <xf numFmtId="0" fontId="0" fillId="0" borderId="0" xfId="0" applyAlignment="1">
      <alignment vertical="top" wrapText="1"/>
    </xf>
    <xf numFmtId="0" fontId="6" fillId="0" borderId="0" xfId="0" applyFont="1" applyAlignment="1">
      <alignment vertical="top" wrapText="1"/>
    </xf>
    <xf numFmtId="0" fontId="2" fillId="2" borderId="0" xfId="0" applyFont="1" applyFill="1" applyAlignment="1">
      <alignment vertical="top" wrapText="1"/>
    </xf>
    <xf numFmtId="0" fontId="17" fillId="0" borderId="0" xfId="0" applyFont="1"/>
    <xf numFmtId="0" fontId="0" fillId="0" borderId="0" xfId="0" applyAlignment="1">
      <alignment vertical="top" wrapText="1"/>
    </xf>
    <xf numFmtId="0" fontId="16" fillId="0" borderId="0" xfId="0" applyFont="1" applyAlignment="1">
      <alignment horizontal="right" vertical="top"/>
    </xf>
    <xf numFmtId="0" fontId="0" fillId="0" borderId="0" xfId="0"/>
    <xf numFmtId="0" fontId="12" fillId="0" borderId="0" xfId="0" applyFont="1"/>
    <xf numFmtId="0" fontId="12" fillId="0" borderId="0" xfId="0" applyFont="1" applyAlignment="1">
      <alignment horizontal="left"/>
    </xf>
    <xf numFmtId="0" fontId="12" fillId="0" borderId="0" xfId="0" applyFont="1" applyAlignment="1">
      <alignment horizontal="right"/>
    </xf>
    <xf numFmtId="0" fontId="8" fillId="0" borderId="0" xfId="0" applyFont="1"/>
    <xf numFmtId="0" fontId="14" fillId="0" borderId="0" xfId="0" applyFont="1"/>
    <xf numFmtId="0" fontId="12" fillId="0" borderId="0" xfId="0" quotePrefix="1" applyFont="1"/>
    <xf numFmtId="0" fontId="15" fillId="0" borderId="0" xfId="0" applyFont="1"/>
    <xf numFmtId="3" fontId="3" fillId="0" borderId="0" xfId="0" applyNumberFormat="1" applyFont="1"/>
    <xf numFmtId="3" fontId="1" fillId="0" borderId="0" xfId="0" applyNumberFormat="1" applyFont="1"/>
    <xf numFmtId="0" fontId="8" fillId="0" borderId="0" xfId="0" applyFont="1" applyAlignment="1">
      <alignment horizontal="right"/>
    </xf>
    <xf numFmtId="0" fontId="13" fillId="0" borderId="0" xfId="0" applyFont="1"/>
    <xf numFmtId="0" fontId="8" fillId="0" borderId="0" xfId="0" quotePrefix="1" applyFont="1"/>
    <xf numFmtId="3" fontId="8" fillId="0" borderId="0" xfId="0" applyNumberFormat="1" applyFont="1"/>
    <xf numFmtId="0" fontId="1" fillId="0" borderId="0" xfId="0" quotePrefix="1" applyFont="1"/>
    <xf numFmtId="0" fontId="6" fillId="0" borderId="0" xfId="0" applyFont="1" applyAlignment="1">
      <alignment horizontal="left" vertical="top" wrapText="1"/>
    </xf>
    <xf numFmtId="0" fontId="11" fillId="0" borderId="0" xfId="0" applyFont="1" applyAlignment="1">
      <alignment horizontal="left" vertical="top" wrapText="1"/>
    </xf>
    <xf numFmtId="0" fontId="18" fillId="0" borderId="0" xfId="0" applyFont="1" applyAlignment="1">
      <alignment horizontal="left" vertical="top" wrapText="1"/>
    </xf>
    <xf numFmtId="0" fontId="19" fillId="2" borderId="0" xfId="0" applyFont="1" applyFill="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left" wrapText="1"/>
    </xf>
  </cellXfs>
  <cellStyles count="1">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2"/>
  <sheetViews>
    <sheetView showGridLines="0" showRowColHeaders="0" tabSelected="1" view="pageBreakPreview" zoomScale="85" zoomScaleNormal="100" zoomScaleSheetLayoutView="85" zoomScalePageLayoutView="60" workbookViewId="0"/>
  </sheetViews>
  <sheetFormatPr baseColWidth="10" defaultColWidth="0" defaultRowHeight="14.5" x14ac:dyDescent="0.35"/>
  <cols>
    <col min="1" max="1" width="2.453125" customWidth="1"/>
    <col min="2" max="8" width="11.453125" customWidth="1"/>
    <col min="9" max="10" width="11.453125" hidden="1" customWidth="1"/>
  </cols>
  <sheetData>
    <row r="1" spans="1:8" ht="17" customHeight="1" x14ac:dyDescent="0.4">
      <c r="A1" s="26" t="s">
        <v>0</v>
      </c>
    </row>
    <row r="2" spans="1:8" ht="14.25" customHeight="1" x14ac:dyDescent="0.35"/>
    <row r="3" spans="1:8" ht="14.25" customHeight="1" x14ac:dyDescent="0.35">
      <c r="A3" s="87" t="s">
        <v>1</v>
      </c>
      <c r="B3" s="87"/>
      <c r="C3" s="87"/>
      <c r="D3" s="87"/>
      <c r="E3" s="87"/>
      <c r="F3" s="87"/>
      <c r="G3" s="87"/>
      <c r="H3" s="87"/>
    </row>
    <row r="4" spans="1:8" ht="14.25" customHeight="1" x14ac:dyDescent="0.35">
      <c r="A4" s="87"/>
      <c r="B4" s="87"/>
      <c r="C4" s="87"/>
      <c r="D4" s="87"/>
      <c r="E4" s="87"/>
      <c r="F4" s="87"/>
      <c r="G4" s="87"/>
      <c r="H4" s="87"/>
    </row>
    <row r="5" spans="1:8" ht="14.25" customHeight="1" x14ac:dyDescent="0.35">
      <c r="A5" s="27" t="s">
        <v>2</v>
      </c>
      <c r="B5" s="87" t="s">
        <v>3</v>
      </c>
      <c r="C5" s="87"/>
      <c r="D5" s="87"/>
      <c r="E5" s="87"/>
      <c r="F5" s="87"/>
      <c r="G5" s="87"/>
      <c r="H5" s="87"/>
    </row>
    <row r="6" spans="1:8" ht="14.25" customHeight="1" x14ac:dyDescent="0.35">
      <c r="A6" s="28"/>
      <c r="B6" s="87"/>
      <c r="C6" s="87"/>
      <c r="D6" s="87"/>
      <c r="E6" s="87"/>
      <c r="F6" s="87"/>
      <c r="G6" s="87"/>
      <c r="H6" s="87"/>
    </row>
    <row r="7" spans="1:8" ht="14.25" customHeight="1" x14ac:dyDescent="0.35">
      <c r="A7" s="28"/>
      <c r="B7" s="87"/>
      <c r="C7" s="87"/>
      <c r="D7" s="87"/>
      <c r="E7" s="87"/>
      <c r="F7" s="87"/>
      <c r="G7" s="87"/>
      <c r="H7" s="87"/>
    </row>
    <row r="8" spans="1:8" ht="14.25" customHeight="1" x14ac:dyDescent="0.35">
      <c r="A8" s="28"/>
      <c r="B8" s="87"/>
      <c r="C8" s="87"/>
      <c r="D8" s="87"/>
      <c r="E8" s="87"/>
      <c r="F8" s="87"/>
      <c r="G8" s="87"/>
      <c r="H8" s="87"/>
    </row>
    <row r="9" spans="1:8" ht="14.25" customHeight="1" x14ac:dyDescent="0.35">
      <c r="A9" s="28"/>
      <c r="B9" s="87"/>
      <c r="C9" s="87"/>
      <c r="D9" s="87"/>
      <c r="E9" s="87"/>
      <c r="F9" s="87"/>
      <c r="G9" s="87"/>
      <c r="H9" s="87"/>
    </row>
    <row r="10" spans="1:8" ht="14.25" customHeight="1" x14ac:dyDescent="0.35">
      <c r="A10" s="27" t="s">
        <v>2</v>
      </c>
      <c r="B10" s="89" t="s">
        <v>4</v>
      </c>
      <c r="C10" s="89"/>
      <c r="D10" s="89"/>
      <c r="E10" s="89"/>
      <c r="F10" s="89"/>
      <c r="G10" s="89"/>
      <c r="H10" s="89"/>
    </row>
    <row r="11" spans="1:8" ht="14.25" customHeight="1" x14ac:dyDescent="0.35">
      <c r="A11" s="28"/>
      <c r="B11" s="89"/>
      <c r="C11" s="89"/>
      <c r="D11" s="89"/>
      <c r="E11" s="89"/>
      <c r="F11" s="89"/>
      <c r="G11" s="89"/>
      <c r="H11" s="89"/>
    </row>
    <row r="12" spans="1:8" ht="14.25" customHeight="1" x14ac:dyDescent="0.35">
      <c r="A12" s="27" t="s">
        <v>2</v>
      </c>
      <c r="B12" s="89" t="s">
        <v>5</v>
      </c>
      <c r="C12" s="89"/>
      <c r="D12" s="89"/>
      <c r="E12" s="89"/>
      <c r="F12" s="89"/>
      <c r="G12" s="89"/>
      <c r="H12" s="89"/>
    </row>
    <row r="13" spans="1:8" ht="14.25" customHeight="1" x14ac:dyDescent="0.35">
      <c r="A13" s="28"/>
      <c r="B13" s="89"/>
      <c r="C13" s="89"/>
      <c r="D13" s="89"/>
      <c r="E13" s="89"/>
      <c r="F13" s="89"/>
      <c r="G13" s="89"/>
      <c r="H13" s="89"/>
    </row>
    <row r="14" spans="1:8" ht="14.25" customHeight="1" x14ac:dyDescent="0.35">
      <c r="A14" s="28"/>
      <c r="B14" s="89"/>
      <c r="C14" s="89"/>
      <c r="D14" s="89"/>
      <c r="E14" s="89"/>
      <c r="F14" s="89"/>
      <c r="G14" s="89"/>
      <c r="H14" s="89"/>
    </row>
    <row r="15" spans="1:8" ht="14.25" customHeight="1" x14ac:dyDescent="0.35">
      <c r="A15" s="27" t="s">
        <v>2</v>
      </c>
      <c r="B15" s="89" t="s">
        <v>6</v>
      </c>
      <c r="C15" s="89"/>
      <c r="D15" s="89"/>
      <c r="E15" s="89"/>
      <c r="F15" s="89"/>
      <c r="G15" s="89"/>
      <c r="H15" s="89"/>
    </row>
    <row r="16" spans="1:8" ht="14.25" customHeight="1" x14ac:dyDescent="0.35">
      <c r="A16" s="28"/>
      <c r="B16" s="89"/>
      <c r="C16" s="89"/>
      <c r="D16" s="89"/>
      <c r="E16" s="89"/>
      <c r="F16" s="89"/>
      <c r="G16" s="89"/>
      <c r="H16" s="89"/>
    </row>
    <row r="17" spans="1:8" ht="14.25" customHeight="1" x14ac:dyDescent="0.35">
      <c r="A17" s="28"/>
      <c r="B17" s="89"/>
      <c r="C17" s="89"/>
      <c r="D17" s="89"/>
      <c r="E17" s="89"/>
      <c r="F17" s="89"/>
      <c r="G17" s="89"/>
      <c r="H17" s="89"/>
    </row>
    <row r="18" spans="1:8" ht="14.25" customHeight="1" x14ac:dyDescent="0.35">
      <c r="A18" s="28"/>
      <c r="B18" s="89"/>
      <c r="C18" s="89"/>
      <c r="D18" s="89"/>
      <c r="E18" s="89"/>
      <c r="F18" s="89"/>
      <c r="G18" s="89"/>
      <c r="H18" s="89"/>
    </row>
    <row r="19" spans="1:8" ht="14.25" customHeight="1" x14ac:dyDescent="0.35">
      <c r="A19" s="28"/>
      <c r="B19" s="89"/>
      <c r="C19" s="89"/>
      <c r="D19" s="89"/>
      <c r="E19" s="89"/>
      <c r="F19" s="89"/>
      <c r="G19" s="89"/>
      <c r="H19" s="89"/>
    </row>
    <row r="20" spans="1:8" ht="14.25" customHeight="1" x14ac:dyDescent="0.35">
      <c r="A20" s="28"/>
      <c r="B20" s="89"/>
      <c r="C20" s="89"/>
      <c r="D20" s="89"/>
      <c r="E20" s="89"/>
      <c r="F20" s="89"/>
      <c r="G20" s="89"/>
      <c r="H20" s="89"/>
    </row>
    <row r="21" spans="1:8" ht="14.25" customHeight="1" x14ac:dyDescent="0.35">
      <c r="A21" s="28"/>
      <c r="B21" s="89"/>
      <c r="C21" s="89"/>
      <c r="D21" s="89"/>
      <c r="E21" s="89"/>
      <c r="F21" s="89"/>
      <c r="G21" s="89"/>
      <c r="H21" s="89"/>
    </row>
    <row r="22" spans="1:8" ht="14.25" customHeight="1" x14ac:dyDescent="0.35">
      <c r="A22" s="28"/>
      <c r="B22" s="89"/>
      <c r="C22" s="89"/>
      <c r="D22" s="89"/>
      <c r="E22" s="89"/>
      <c r="F22" s="89"/>
      <c r="G22" s="89"/>
      <c r="H22" s="89"/>
    </row>
    <row r="23" spans="1:8" ht="14.25" customHeight="1" x14ac:dyDescent="0.35">
      <c r="A23" s="28"/>
      <c r="B23" s="89"/>
      <c r="C23" s="89"/>
      <c r="D23" s="89"/>
      <c r="E23" s="89"/>
      <c r="F23" s="89"/>
      <c r="G23" s="89"/>
      <c r="H23" s="89"/>
    </row>
    <row r="24" spans="1:8" ht="14.25" customHeight="1" x14ac:dyDescent="0.35">
      <c r="A24" s="28"/>
      <c r="B24" s="89"/>
      <c r="C24" s="89"/>
      <c r="D24" s="89"/>
      <c r="E24" s="89"/>
      <c r="F24" s="89"/>
      <c r="G24" s="89"/>
      <c r="H24" s="89"/>
    </row>
    <row r="25" spans="1:8" ht="14.25" customHeight="1" x14ac:dyDescent="0.35">
      <c r="A25" s="27" t="s">
        <v>2</v>
      </c>
      <c r="B25" s="89" t="s">
        <v>7</v>
      </c>
      <c r="C25" s="89"/>
      <c r="D25" s="89"/>
      <c r="E25" s="89"/>
      <c r="F25" s="89"/>
      <c r="G25" s="89"/>
      <c r="H25" s="89"/>
    </row>
    <row r="26" spans="1:8" ht="14.25" customHeight="1" x14ac:dyDescent="0.35">
      <c r="A26" s="28"/>
      <c r="B26" s="89"/>
      <c r="C26" s="89"/>
      <c r="D26" s="89"/>
      <c r="E26" s="89"/>
      <c r="F26" s="89"/>
      <c r="G26" s="89"/>
      <c r="H26" s="89"/>
    </row>
    <row r="27" spans="1:8" ht="14.25" customHeight="1" x14ac:dyDescent="0.35">
      <c r="A27" s="28"/>
      <c r="B27" s="89"/>
      <c r="C27" s="89"/>
      <c r="D27" s="89"/>
      <c r="E27" s="89"/>
      <c r="F27" s="89"/>
      <c r="G27" s="89"/>
      <c r="H27" s="89"/>
    </row>
    <row r="28" spans="1:8" ht="14.15" customHeight="1" x14ac:dyDescent="0.35">
      <c r="A28" s="90" t="s">
        <v>8</v>
      </c>
      <c r="B28" s="90"/>
      <c r="C28" s="90"/>
      <c r="D28" s="90"/>
      <c r="E28" s="90"/>
      <c r="F28" s="90"/>
      <c r="G28" s="90"/>
      <c r="H28" s="90"/>
    </row>
    <row r="29" spans="1:8" ht="14.15" customHeight="1" x14ac:dyDescent="0.35">
      <c r="A29" s="90"/>
      <c r="B29" s="90"/>
      <c r="C29" s="90"/>
      <c r="D29" s="90"/>
      <c r="E29" s="90"/>
      <c r="F29" s="90"/>
      <c r="G29" s="90"/>
      <c r="H29" s="90"/>
    </row>
    <row r="30" spans="1:8" ht="14.15" customHeight="1" x14ac:dyDescent="0.35">
      <c r="A30" s="90"/>
      <c r="B30" s="90"/>
      <c r="C30" s="90"/>
      <c r="D30" s="90"/>
      <c r="E30" s="90"/>
      <c r="F30" s="90"/>
      <c r="G30" s="90"/>
      <c r="H30" s="90"/>
    </row>
    <row r="31" spans="1:8" ht="14.15" customHeight="1" x14ac:dyDescent="0.35">
      <c r="A31" s="90"/>
      <c r="B31" s="90"/>
      <c r="C31" s="90"/>
      <c r="D31" s="90"/>
      <c r="E31" s="90"/>
      <c r="F31" s="90"/>
      <c r="G31" s="90"/>
      <c r="H31" s="90"/>
    </row>
    <row r="32" spans="1:8" ht="14.15" customHeight="1" x14ac:dyDescent="0.35">
      <c r="A32" s="90"/>
      <c r="B32" s="90"/>
      <c r="C32" s="90"/>
      <c r="D32" s="90"/>
      <c r="E32" s="90"/>
      <c r="F32" s="90"/>
      <c r="G32" s="90"/>
      <c r="H32" s="90"/>
    </row>
    <row r="33" spans="1:8" ht="14.15" customHeight="1" x14ac:dyDescent="0.35">
      <c r="A33" s="90"/>
      <c r="B33" s="90"/>
      <c r="C33" s="90"/>
      <c r="D33" s="90"/>
      <c r="E33" s="90"/>
      <c r="F33" s="90"/>
      <c r="G33" s="90"/>
      <c r="H33" s="90"/>
    </row>
    <row r="34" spans="1:8" ht="14.15" customHeight="1" x14ac:dyDescent="0.35">
      <c r="A34" s="90"/>
      <c r="B34" s="90"/>
      <c r="C34" s="90"/>
      <c r="D34" s="90"/>
      <c r="E34" s="90"/>
      <c r="F34" s="90"/>
      <c r="G34" s="90"/>
      <c r="H34" s="90"/>
    </row>
    <row r="35" spans="1:8" ht="14.15" customHeight="1" x14ac:dyDescent="0.35">
      <c r="A35" s="90"/>
      <c r="B35" s="90"/>
      <c r="C35" s="90"/>
      <c r="D35" s="90"/>
      <c r="E35" s="90"/>
      <c r="F35" s="90"/>
      <c r="G35" s="90"/>
      <c r="H35" s="90"/>
    </row>
    <row r="36" spans="1:8" ht="14.15" customHeight="1" x14ac:dyDescent="0.35">
      <c r="A36" s="90"/>
      <c r="B36" s="90"/>
      <c r="C36" s="90"/>
      <c r="D36" s="90"/>
      <c r="E36" s="90"/>
      <c r="F36" s="90"/>
      <c r="G36" s="90"/>
      <c r="H36" s="90"/>
    </row>
    <row r="37" spans="1:8" ht="14.15" customHeight="1" x14ac:dyDescent="0.35">
      <c r="A37" s="90"/>
      <c r="B37" s="90"/>
      <c r="C37" s="90"/>
      <c r="D37" s="90"/>
      <c r="E37" s="90"/>
      <c r="F37" s="90"/>
      <c r="G37" s="90"/>
      <c r="H37" s="90"/>
    </row>
    <row r="38" spans="1:8" ht="14.15" customHeight="1" x14ac:dyDescent="0.35">
      <c r="A38" s="90"/>
      <c r="B38" s="90"/>
      <c r="C38" s="90"/>
      <c r="D38" s="90"/>
      <c r="E38" s="90"/>
      <c r="F38" s="90"/>
      <c r="G38" s="90"/>
      <c r="H38" s="90"/>
    </row>
    <row r="39" spans="1:8" ht="14.15" customHeight="1" x14ac:dyDescent="0.35">
      <c r="A39" s="90"/>
      <c r="B39" s="90"/>
      <c r="C39" s="90"/>
      <c r="D39" s="90"/>
      <c r="E39" s="90"/>
      <c r="F39" s="90"/>
      <c r="G39" s="90"/>
      <c r="H39" s="90"/>
    </row>
    <row r="40" spans="1:8" ht="14.15" customHeight="1" x14ac:dyDescent="0.35">
      <c r="A40" s="90"/>
      <c r="B40" s="90"/>
      <c r="C40" s="90"/>
      <c r="D40" s="90"/>
      <c r="E40" s="90"/>
      <c r="F40" s="90"/>
      <c r="G40" s="90"/>
      <c r="H40" s="90"/>
    </row>
    <row r="41" spans="1:8" ht="14.15" customHeight="1" x14ac:dyDescent="0.35">
      <c r="A41" s="90"/>
      <c r="B41" s="90"/>
      <c r="C41" s="90"/>
      <c r="D41" s="90"/>
      <c r="E41" s="90"/>
      <c r="F41" s="90"/>
      <c r="G41" s="90"/>
      <c r="H41" s="90"/>
    </row>
    <row r="42" spans="1:8" ht="14.15" customHeight="1" x14ac:dyDescent="0.35">
      <c r="A42" s="90"/>
      <c r="B42" s="90"/>
      <c r="C42" s="90"/>
      <c r="D42" s="90"/>
      <c r="E42" s="90"/>
      <c r="F42" s="90"/>
      <c r="G42" s="90"/>
      <c r="H42" s="90"/>
    </row>
    <row r="43" spans="1:8" ht="14.15" customHeight="1" x14ac:dyDescent="0.35">
      <c r="A43" s="90"/>
      <c r="B43" s="90"/>
      <c r="C43" s="90"/>
      <c r="D43" s="90"/>
      <c r="E43" s="90"/>
      <c r="F43" s="90"/>
      <c r="G43" s="90"/>
      <c r="H43" s="90"/>
    </row>
    <row r="44" spans="1:8" ht="14.15" customHeight="1" x14ac:dyDescent="0.35">
      <c r="A44" s="90"/>
      <c r="B44" s="90"/>
      <c r="C44" s="90"/>
      <c r="D44" s="90"/>
      <c r="E44" s="90"/>
      <c r="F44" s="90"/>
      <c r="G44" s="90"/>
      <c r="H44" s="90"/>
    </row>
    <row r="45" spans="1:8" ht="14.15" customHeight="1" x14ac:dyDescent="0.35">
      <c r="A45" s="90"/>
      <c r="B45" s="90"/>
      <c r="C45" s="90"/>
      <c r="D45" s="90"/>
      <c r="E45" s="90"/>
      <c r="F45" s="90"/>
      <c r="G45" s="90"/>
      <c r="H45" s="90"/>
    </row>
    <row r="46" spans="1:8" ht="14.15" customHeight="1" x14ac:dyDescent="0.35">
      <c r="A46" s="90"/>
      <c r="B46" s="90"/>
      <c r="C46" s="90"/>
      <c r="D46" s="90"/>
      <c r="E46" s="90"/>
      <c r="F46" s="90"/>
      <c r="G46" s="90"/>
      <c r="H46" s="90"/>
    </row>
    <row r="47" spans="1:8" ht="14.15" customHeight="1" x14ac:dyDescent="0.35">
      <c r="A47" s="90"/>
      <c r="B47" s="90"/>
      <c r="C47" s="90"/>
      <c r="D47" s="90"/>
      <c r="E47" s="90"/>
      <c r="F47" s="90"/>
      <c r="G47" s="90"/>
      <c r="H47" s="90"/>
    </row>
    <row r="48" spans="1:8" ht="14.15" customHeight="1" x14ac:dyDescent="0.35">
      <c r="A48" s="90"/>
      <c r="B48" s="90"/>
      <c r="C48" s="90"/>
      <c r="D48" s="90"/>
      <c r="E48" s="90"/>
      <c r="F48" s="90"/>
      <c r="G48" s="90"/>
      <c r="H48" s="90"/>
    </row>
    <row r="49" spans="1:8" ht="14.15" customHeight="1" x14ac:dyDescent="0.35">
      <c r="A49" s="90"/>
      <c r="B49" s="90"/>
      <c r="C49" s="90"/>
      <c r="D49" s="90"/>
      <c r="E49" s="90"/>
      <c r="F49" s="90"/>
      <c r="G49" s="90"/>
      <c r="H49" s="90"/>
    </row>
    <row r="50" spans="1:8" ht="14.15" customHeight="1" x14ac:dyDescent="0.35">
      <c r="A50" s="90"/>
      <c r="B50" s="90"/>
      <c r="C50" s="90"/>
      <c r="D50" s="90"/>
      <c r="E50" s="90"/>
      <c r="F50" s="90"/>
      <c r="G50" s="90"/>
      <c r="H50" s="90"/>
    </row>
    <row r="51" spans="1:8" ht="14.15" customHeight="1" x14ac:dyDescent="0.35">
      <c r="A51" s="90"/>
      <c r="B51" s="90"/>
      <c r="C51" s="90"/>
      <c r="D51" s="90"/>
      <c r="E51" s="90"/>
      <c r="F51" s="90"/>
      <c r="G51" s="90"/>
      <c r="H51" s="90"/>
    </row>
    <row r="52" spans="1:8" ht="14.15" customHeight="1" x14ac:dyDescent="0.35">
      <c r="A52" s="90"/>
      <c r="B52" s="90"/>
      <c r="C52" s="90"/>
      <c r="D52" s="90"/>
      <c r="E52" s="90"/>
      <c r="F52" s="90"/>
      <c r="G52" s="90"/>
      <c r="H52" s="90"/>
    </row>
    <row r="53" spans="1:8" ht="18.75" customHeight="1" x14ac:dyDescent="0.35">
      <c r="A53" s="91" t="s">
        <v>9</v>
      </c>
      <c r="B53" s="91"/>
      <c r="C53" s="91"/>
      <c r="D53" s="91"/>
      <c r="E53" s="91"/>
      <c r="F53" s="91"/>
      <c r="G53" s="91"/>
      <c r="H53" s="91"/>
    </row>
    <row r="54" spans="1:8" ht="18.649999999999999" customHeight="1" x14ac:dyDescent="0.35">
      <c r="A54" s="91"/>
      <c r="B54" s="91"/>
      <c r="C54" s="91"/>
      <c r="D54" s="91"/>
      <c r="E54" s="91"/>
      <c r="F54" s="91"/>
      <c r="G54" s="91"/>
      <c r="H54" s="91"/>
    </row>
    <row r="55" spans="1:8" ht="14.15" customHeight="1" x14ac:dyDescent="0.35">
      <c r="A55" s="87" t="s">
        <v>10</v>
      </c>
      <c r="B55" s="87"/>
      <c r="C55" s="87"/>
      <c r="D55" s="87"/>
      <c r="E55" s="87"/>
      <c r="F55" s="87"/>
      <c r="G55" s="87"/>
      <c r="H55" s="87"/>
    </row>
    <row r="56" spans="1:8" ht="14.15" customHeight="1" x14ac:dyDescent="0.35">
      <c r="A56" s="87"/>
      <c r="B56" s="87"/>
      <c r="C56" s="87"/>
      <c r="D56" s="87"/>
      <c r="E56" s="87"/>
      <c r="F56" s="87"/>
      <c r="G56" s="87"/>
      <c r="H56" s="87"/>
    </row>
    <row r="57" spans="1:8" ht="14.15" customHeight="1" x14ac:dyDescent="0.35">
      <c r="A57" s="87"/>
      <c r="B57" s="87"/>
      <c r="C57" s="87"/>
      <c r="D57" s="87"/>
      <c r="E57" s="87"/>
      <c r="F57" s="87"/>
      <c r="G57" s="87"/>
      <c r="H57" s="87"/>
    </row>
    <row r="58" spans="1:8" ht="14.15" customHeight="1" x14ac:dyDescent="0.35">
      <c r="A58" s="29">
        <v>1</v>
      </c>
      <c r="B58" s="87" t="s">
        <v>11</v>
      </c>
      <c r="C58" s="87"/>
      <c r="D58" s="87"/>
      <c r="E58" s="87"/>
      <c r="F58" s="87"/>
      <c r="G58" s="87"/>
      <c r="H58" s="87"/>
    </row>
    <row r="59" spans="1:8" ht="14.15" customHeight="1" x14ac:dyDescent="0.35">
      <c r="A59" s="28"/>
      <c r="B59" s="87"/>
      <c r="C59" s="87"/>
      <c r="D59" s="87"/>
      <c r="E59" s="87"/>
      <c r="F59" s="87"/>
      <c r="G59" s="87"/>
      <c r="H59" s="87"/>
    </row>
    <row r="60" spans="1:8" ht="14.15" customHeight="1" x14ac:dyDescent="0.35">
      <c r="A60" s="28"/>
      <c r="B60" s="87"/>
      <c r="C60" s="87"/>
      <c r="D60" s="87"/>
      <c r="E60" s="87"/>
      <c r="F60" s="87"/>
      <c r="G60" s="87"/>
      <c r="H60" s="87"/>
    </row>
    <row r="61" spans="1:8" ht="14.15" customHeight="1" x14ac:dyDescent="0.35">
      <c r="A61" s="28"/>
      <c r="B61" s="87"/>
      <c r="C61" s="87"/>
      <c r="D61" s="87"/>
      <c r="E61" s="87"/>
      <c r="F61" s="87"/>
      <c r="G61" s="87"/>
      <c r="H61" s="87"/>
    </row>
    <row r="62" spans="1:8" ht="14.15" customHeight="1" x14ac:dyDescent="0.35">
      <c r="A62" s="28"/>
      <c r="B62" s="87"/>
      <c r="C62" s="87"/>
      <c r="D62" s="87"/>
      <c r="E62" s="87"/>
      <c r="F62" s="87"/>
      <c r="G62" s="87"/>
      <c r="H62" s="87"/>
    </row>
    <row r="63" spans="1:8" ht="14.15" customHeight="1" x14ac:dyDescent="0.35">
      <c r="A63" s="28"/>
      <c r="B63" s="87"/>
      <c r="C63" s="87"/>
      <c r="D63" s="87"/>
      <c r="E63" s="87"/>
      <c r="F63" s="87"/>
      <c r="G63" s="87"/>
      <c r="H63" s="87"/>
    </row>
    <row r="64" spans="1:8" ht="14.15" customHeight="1" x14ac:dyDescent="0.35">
      <c r="A64" s="28"/>
      <c r="B64" s="87"/>
      <c r="C64" s="87"/>
      <c r="D64" s="87"/>
      <c r="E64" s="87"/>
      <c r="F64" s="87"/>
      <c r="G64" s="87"/>
      <c r="H64" s="87"/>
    </row>
    <row r="65" spans="1:8" ht="14.15" customHeight="1" x14ac:dyDescent="0.35">
      <c r="A65" s="28"/>
      <c r="B65" s="87"/>
      <c r="C65" s="87"/>
      <c r="D65" s="87"/>
      <c r="E65" s="87"/>
      <c r="F65" s="87"/>
      <c r="G65" s="87"/>
      <c r="H65" s="87"/>
    </row>
    <row r="66" spans="1:8" ht="14.15" customHeight="1" x14ac:dyDescent="0.35">
      <c r="A66" s="28"/>
      <c r="B66" s="87"/>
      <c r="C66" s="87"/>
      <c r="D66" s="87"/>
      <c r="E66" s="87"/>
      <c r="F66" s="87"/>
      <c r="G66" s="87"/>
      <c r="H66" s="87"/>
    </row>
    <row r="67" spans="1:8" ht="14.15" customHeight="1" x14ac:dyDescent="0.35">
      <c r="A67" s="28"/>
      <c r="B67" s="87"/>
      <c r="C67" s="87"/>
      <c r="D67" s="87"/>
      <c r="E67" s="87"/>
      <c r="F67" s="87"/>
      <c r="G67" s="87"/>
      <c r="H67" s="87"/>
    </row>
    <row r="68" spans="1:8" ht="14.15" customHeight="1" x14ac:dyDescent="0.35">
      <c r="A68" s="28"/>
      <c r="B68" s="87"/>
      <c r="C68" s="87"/>
      <c r="D68" s="87"/>
      <c r="E68" s="87"/>
      <c r="F68" s="87"/>
      <c r="G68" s="87"/>
      <c r="H68" s="87"/>
    </row>
    <row r="69" spans="1:8" ht="14.15" customHeight="1" x14ac:dyDescent="0.35">
      <c r="A69" s="29">
        <v>2</v>
      </c>
      <c r="B69" s="87" t="s">
        <v>12</v>
      </c>
      <c r="C69" s="87"/>
      <c r="D69" s="87"/>
      <c r="E69" s="87"/>
      <c r="F69" s="87"/>
      <c r="G69" s="87"/>
      <c r="H69" s="87"/>
    </row>
    <row r="70" spans="1:8" ht="14.15" customHeight="1" x14ac:dyDescent="0.35">
      <c r="A70" s="28"/>
      <c r="B70" s="87"/>
      <c r="C70" s="87"/>
      <c r="D70" s="87"/>
      <c r="E70" s="87"/>
      <c r="F70" s="87"/>
      <c r="G70" s="87"/>
      <c r="H70" s="87"/>
    </row>
    <row r="71" spans="1:8" ht="14.15" customHeight="1" x14ac:dyDescent="0.35">
      <c r="A71" s="29">
        <v>3</v>
      </c>
      <c r="B71" s="87" t="s">
        <v>13</v>
      </c>
      <c r="C71" s="87"/>
      <c r="D71" s="87"/>
      <c r="E71" s="87"/>
      <c r="F71" s="87"/>
      <c r="G71" s="87"/>
      <c r="H71" s="87"/>
    </row>
    <row r="72" spans="1:8" ht="14.15" customHeight="1" x14ac:dyDescent="0.35">
      <c r="A72" s="28"/>
      <c r="B72" s="87"/>
      <c r="C72" s="87"/>
      <c r="D72" s="87"/>
      <c r="E72" s="87"/>
      <c r="F72" s="87"/>
      <c r="G72" s="87"/>
      <c r="H72" s="87"/>
    </row>
    <row r="73" spans="1:8" ht="14.15" customHeight="1" x14ac:dyDescent="0.35">
      <c r="A73" s="28"/>
      <c r="B73" s="87"/>
      <c r="C73" s="87"/>
      <c r="D73" s="87"/>
      <c r="E73" s="87"/>
      <c r="F73" s="87"/>
      <c r="G73" s="87"/>
      <c r="H73" s="87"/>
    </row>
    <row r="74" spans="1:8" ht="14.15" customHeight="1" x14ac:dyDescent="0.35">
      <c r="A74" s="28"/>
      <c r="B74" s="87"/>
      <c r="C74" s="87"/>
      <c r="D74" s="87"/>
      <c r="E74" s="87"/>
      <c r="F74" s="87"/>
      <c r="G74" s="87"/>
      <c r="H74" s="87"/>
    </row>
    <row r="75" spans="1:8" ht="14.15" customHeight="1" x14ac:dyDescent="0.35">
      <c r="A75" s="29">
        <v>4</v>
      </c>
      <c r="B75" s="87" t="s">
        <v>14</v>
      </c>
      <c r="C75" s="87"/>
      <c r="D75" s="87"/>
      <c r="E75" s="87"/>
      <c r="F75" s="87"/>
      <c r="G75" s="87"/>
      <c r="H75" s="87"/>
    </row>
    <row r="76" spans="1:8" ht="14.15" customHeight="1" x14ac:dyDescent="0.35">
      <c r="A76" s="28"/>
      <c r="B76" s="87"/>
      <c r="C76" s="87"/>
      <c r="D76" s="87"/>
      <c r="E76" s="87"/>
      <c r="F76" s="87"/>
      <c r="G76" s="87"/>
      <c r="H76" s="87"/>
    </row>
    <row r="77" spans="1:8" ht="14.15" customHeight="1" x14ac:dyDescent="0.35">
      <c r="A77" s="28"/>
      <c r="B77" s="87"/>
      <c r="C77" s="87"/>
      <c r="D77" s="87"/>
      <c r="E77" s="87"/>
      <c r="F77" s="87"/>
      <c r="G77" s="87"/>
      <c r="H77" s="87"/>
    </row>
    <row r="78" spans="1:8" ht="14.15" customHeight="1" x14ac:dyDescent="0.35">
      <c r="A78" s="28"/>
      <c r="B78" s="87"/>
      <c r="C78" s="87"/>
      <c r="D78" s="87"/>
      <c r="E78" s="87"/>
      <c r="F78" s="87"/>
      <c r="G78" s="87"/>
      <c r="H78" s="87"/>
    </row>
    <row r="79" spans="1:8" ht="14.15" customHeight="1" x14ac:dyDescent="0.35">
      <c r="A79" s="28"/>
      <c r="B79" s="87"/>
      <c r="C79" s="87"/>
      <c r="D79" s="87"/>
      <c r="E79" s="87"/>
      <c r="F79" s="87"/>
      <c r="G79" s="87"/>
      <c r="H79" s="87"/>
    </row>
    <row r="80" spans="1:8" ht="14.15" customHeight="1" x14ac:dyDescent="0.35">
      <c r="A80" s="28"/>
      <c r="B80" s="87"/>
      <c r="C80" s="87"/>
      <c r="D80" s="87"/>
      <c r="E80" s="87"/>
      <c r="F80" s="87"/>
      <c r="G80" s="87"/>
      <c r="H80" s="87"/>
    </row>
    <row r="81" spans="1:8" ht="14.15" customHeight="1" x14ac:dyDescent="0.35">
      <c r="A81" s="30" t="s">
        <v>15</v>
      </c>
      <c r="B81" s="28"/>
      <c r="C81" s="28"/>
      <c r="D81" s="28"/>
      <c r="E81" s="28"/>
      <c r="F81" s="28"/>
      <c r="G81" s="28"/>
      <c r="H81" s="28"/>
    </row>
    <row r="82" spans="1:8" ht="14.15" customHeight="1" x14ac:dyDescent="0.35">
      <c r="A82" s="87" t="s">
        <v>16</v>
      </c>
      <c r="B82" s="87"/>
      <c r="C82" s="87"/>
      <c r="D82" s="87"/>
      <c r="E82" s="87"/>
      <c r="F82" s="87"/>
      <c r="G82" s="87"/>
      <c r="H82" s="87"/>
    </row>
    <row r="83" spans="1:8" ht="14.15" customHeight="1" x14ac:dyDescent="0.35">
      <c r="A83" s="87"/>
      <c r="B83" s="87"/>
      <c r="C83" s="87"/>
      <c r="D83" s="87"/>
      <c r="E83" s="87"/>
      <c r="F83" s="87"/>
      <c r="G83" s="87"/>
      <c r="H83" s="87"/>
    </row>
    <row r="84" spans="1:8" ht="14.15" customHeight="1" x14ac:dyDescent="0.35">
      <c r="A84" s="87"/>
      <c r="B84" s="87"/>
      <c r="C84" s="87"/>
      <c r="D84" s="87"/>
      <c r="E84" s="87"/>
      <c r="F84" s="87"/>
      <c r="G84" s="87"/>
      <c r="H84" s="87"/>
    </row>
    <row r="85" spans="1:8" ht="14.15" customHeight="1" x14ac:dyDescent="0.35">
      <c r="A85" s="87"/>
      <c r="B85" s="87"/>
      <c r="C85" s="87"/>
      <c r="D85" s="87"/>
      <c r="E85" s="87"/>
      <c r="F85" s="87"/>
      <c r="G85" s="87"/>
      <c r="H85" s="87"/>
    </row>
    <row r="86" spans="1:8" ht="14.15" customHeight="1" x14ac:dyDescent="0.35">
      <c r="A86" s="87"/>
      <c r="B86" s="87"/>
      <c r="C86" s="87"/>
      <c r="D86" s="87"/>
      <c r="E86" s="87"/>
      <c r="F86" s="87"/>
      <c r="G86" s="87"/>
      <c r="H86" s="87"/>
    </row>
    <row r="87" spans="1:8" ht="14.15" customHeight="1" x14ac:dyDescent="0.35">
      <c r="A87" s="87"/>
      <c r="B87" s="87"/>
      <c r="C87" s="87"/>
      <c r="D87" s="87"/>
      <c r="E87" s="87"/>
      <c r="F87" s="87"/>
      <c r="G87" s="87"/>
      <c r="H87" s="87"/>
    </row>
    <row r="88" spans="1:8" ht="14.15" customHeight="1" x14ac:dyDescent="0.35">
      <c r="A88" s="87"/>
      <c r="B88" s="87"/>
      <c r="C88" s="87"/>
      <c r="D88" s="87"/>
      <c r="E88" s="87"/>
      <c r="F88" s="87"/>
      <c r="G88" s="87"/>
      <c r="H88" s="87"/>
    </row>
    <row r="89" spans="1:8" ht="14.15" customHeight="1" x14ac:dyDescent="0.35">
      <c r="A89" s="87"/>
      <c r="B89" s="87"/>
      <c r="C89" s="87"/>
      <c r="D89" s="87"/>
      <c r="E89" s="87"/>
      <c r="F89" s="87"/>
      <c r="G89" s="87"/>
      <c r="H89" s="87"/>
    </row>
    <row r="90" spans="1:8" ht="14.15" customHeight="1" x14ac:dyDescent="0.35">
      <c r="A90" s="87"/>
      <c r="B90" s="87"/>
      <c r="C90" s="87"/>
      <c r="D90" s="87"/>
      <c r="E90" s="87"/>
      <c r="F90" s="87"/>
      <c r="G90" s="87"/>
      <c r="H90" s="87"/>
    </row>
    <row r="91" spans="1:8" ht="14.15" customHeight="1" x14ac:dyDescent="0.35">
      <c r="A91" s="87"/>
      <c r="B91" s="87"/>
      <c r="C91" s="87"/>
      <c r="D91" s="87"/>
      <c r="E91" s="87"/>
      <c r="F91" s="87"/>
      <c r="G91" s="87"/>
      <c r="H91" s="87"/>
    </row>
    <row r="92" spans="1:8" ht="14.15" customHeight="1" x14ac:dyDescent="0.35">
      <c r="A92" s="87"/>
      <c r="B92" s="87"/>
      <c r="C92" s="87"/>
      <c r="D92" s="87"/>
      <c r="E92" s="87"/>
      <c r="F92" s="87"/>
      <c r="G92" s="87"/>
      <c r="H92" s="87"/>
    </row>
    <row r="93" spans="1:8" ht="14.15" customHeight="1" x14ac:dyDescent="0.35">
      <c r="A93" s="87"/>
      <c r="B93" s="87"/>
      <c r="C93" s="87"/>
      <c r="D93" s="87"/>
      <c r="E93" s="87"/>
      <c r="F93" s="87"/>
      <c r="G93" s="87"/>
      <c r="H93" s="87"/>
    </row>
    <row r="94" spans="1:8" ht="14.15" customHeight="1" x14ac:dyDescent="0.35">
      <c r="A94" s="87"/>
      <c r="B94" s="87"/>
      <c r="C94" s="87"/>
      <c r="D94" s="87"/>
      <c r="E94" s="87"/>
      <c r="F94" s="87"/>
      <c r="G94" s="87"/>
      <c r="H94" s="87"/>
    </row>
    <row r="95" spans="1:8" ht="14.15" customHeight="1" x14ac:dyDescent="0.35">
      <c r="A95" s="87"/>
      <c r="B95" s="87"/>
      <c r="C95" s="87"/>
      <c r="D95" s="87"/>
      <c r="E95" s="87"/>
      <c r="F95" s="87"/>
      <c r="G95" s="87"/>
      <c r="H95" s="87"/>
    </row>
    <row r="96" spans="1:8" ht="14.15" customHeight="1" x14ac:dyDescent="0.35">
      <c r="A96" s="87"/>
      <c r="B96" s="87"/>
      <c r="C96" s="87"/>
      <c r="D96" s="87"/>
      <c r="E96" s="87"/>
      <c r="F96" s="87"/>
      <c r="G96" s="87"/>
      <c r="H96" s="87"/>
    </row>
    <row r="97" spans="1:8" ht="14.15" customHeight="1" x14ac:dyDescent="0.35">
      <c r="A97" s="88" t="s">
        <v>17</v>
      </c>
      <c r="B97" s="88"/>
      <c r="C97" s="88"/>
      <c r="D97" s="88"/>
      <c r="E97" s="88"/>
      <c r="F97" s="88"/>
      <c r="G97" s="88"/>
      <c r="H97" s="88"/>
    </row>
    <row r="98" spans="1:8" ht="14.15" customHeight="1" x14ac:dyDescent="0.35">
      <c r="A98" s="88"/>
      <c r="B98" s="88"/>
      <c r="C98" s="88"/>
      <c r="D98" s="88"/>
      <c r="E98" s="88"/>
      <c r="F98" s="88"/>
      <c r="G98" s="88"/>
      <c r="H98" s="88"/>
    </row>
    <row r="99" spans="1:8" ht="14.15" customHeight="1" x14ac:dyDescent="0.35">
      <c r="A99" s="87" t="s">
        <v>18</v>
      </c>
      <c r="B99" s="87"/>
      <c r="C99" s="87"/>
      <c r="D99" s="87"/>
      <c r="E99" s="87"/>
      <c r="F99" s="87"/>
      <c r="G99" s="87"/>
      <c r="H99" s="87"/>
    </row>
    <row r="100" spans="1:8" ht="14.15" customHeight="1" x14ac:dyDescent="0.35">
      <c r="A100" s="87"/>
      <c r="B100" s="87"/>
      <c r="C100" s="87"/>
      <c r="D100" s="87"/>
      <c r="E100" s="87"/>
      <c r="F100" s="87"/>
      <c r="G100" s="87"/>
      <c r="H100" s="87"/>
    </row>
    <row r="101" spans="1:8" ht="14.15" customHeight="1" x14ac:dyDescent="0.35">
      <c r="A101" s="87"/>
      <c r="B101" s="87"/>
      <c r="C101" s="87"/>
      <c r="D101" s="87"/>
      <c r="E101" s="87"/>
      <c r="F101" s="87"/>
      <c r="G101" s="87"/>
      <c r="H101" s="87"/>
    </row>
    <row r="102" spans="1:8" ht="14.15" customHeight="1" x14ac:dyDescent="0.35">
      <c r="A102" s="87"/>
      <c r="B102" s="87"/>
      <c r="C102" s="87"/>
      <c r="D102" s="87"/>
      <c r="E102" s="87"/>
      <c r="F102" s="87"/>
      <c r="G102" s="87"/>
      <c r="H102" s="87"/>
    </row>
    <row r="103" spans="1:8" ht="14.15" customHeight="1" x14ac:dyDescent="0.35">
      <c r="A103" s="87"/>
      <c r="B103" s="87"/>
      <c r="C103" s="87"/>
      <c r="D103" s="87"/>
      <c r="E103" s="87"/>
      <c r="F103" s="87"/>
      <c r="G103" s="87"/>
      <c r="H103" s="87"/>
    </row>
    <row r="104" spans="1:8" ht="14.15" customHeight="1" x14ac:dyDescent="0.35">
      <c r="A104" s="87"/>
      <c r="B104" s="87"/>
      <c r="C104" s="87"/>
      <c r="D104" s="87"/>
      <c r="E104" s="87"/>
      <c r="F104" s="87"/>
      <c r="G104" s="87"/>
      <c r="H104" s="87"/>
    </row>
    <row r="105" spans="1:8" ht="14.15" customHeight="1" x14ac:dyDescent="0.35">
      <c r="A105" s="27" t="s">
        <v>2</v>
      </c>
      <c r="B105" s="87" t="s">
        <v>19</v>
      </c>
      <c r="C105" s="87"/>
      <c r="D105" s="87"/>
      <c r="E105" s="87"/>
      <c r="F105" s="87"/>
      <c r="G105" s="87"/>
      <c r="H105" s="87"/>
    </row>
    <row r="106" spans="1:8" ht="14.15" customHeight="1" x14ac:dyDescent="0.35">
      <c r="A106" s="28"/>
      <c r="B106" s="87"/>
      <c r="C106" s="87"/>
      <c r="D106" s="87"/>
      <c r="E106" s="87"/>
      <c r="F106" s="87"/>
      <c r="G106" s="87"/>
      <c r="H106" s="87"/>
    </row>
    <row r="107" spans="1:8" ht="14.15" customHeight="1" x14ac:dyDescent="0.35">
      <c r="A107" s="28"/>
      <c r="B107" s="87"/>
      <c r="C107" s="87"/>
      <c r="D107" s="87"/>
      <c r="E107" s="87"/>
      <c r="F107" s="87"/>
      <c r="G107" s="87"/>
      <c r="H107" s="87"/>
    </row>
    <row r="108" spans="1:8" ht="14.15" customHeight="1" x14ac:dyDescent="0.35">
      <c r="A108" s="27" t="s">
        <v>2</v>
      </c>
      <c r="B108" s="87" t="s">
        <v>20</v>
      </c>
      <c r="C108" s="87"/>
      <c r="D108" s="87"/>
      <c r="E108" s="87"/>
      <c r="F108" s="87"/>
      <c r="G108" s="87"/>
      <c r="H108" s="87"/>
    </row>
    <row r="109" spans="1:8" ht="14.15" customHeight="1" x14ac:dyDescent="0.35">
      <c r="A109" s="28"/>
      <c r="B109" s="87"/>
      <c r="C109" s="87"/>
      <c r="D109" s="87"/>
      <c r="E109" s="87"/>
      <c r="F109" s="87"/>
      <c r="G109" s="87"/>
      <c r="H109" s="87"/>
    </row>
    <row r="110" spans="1:8" ht="14.15" customHeight="1" x14ac:dyDescent="0.35">
      <c r="A110" s="28"/>
      <c r="B110" s="87"/>
      <c r="C110" s="87"/>
      <c r="D110" s="87"/>
      <c r="E110" s="87"/>
      <c r="F110" s="87"/>
      <c r="G110" s="87"/>
      <c r="H110" s="87"/>
    </row>
    <row r="111" spans="1:8" ht="14.15" customHeight="1" x14ac:dyDescent="0.35">
      <c r="A111" s="28"/>
      <c r="B111" s="87"/>
      <c r="C111" s="87"/>
      <c r="D111" s="87"/>
      <c r="E111" s="87"/>
      <c r="F111" s="87"/>
      <c r="G111" s="87"/>
      <c r="H111" s="87"/>
    </row>
    <row r="112" spans="1:8" ht="14.15" customHeight="1" x14ac:dyDescent="0.35">
      <c r="A112" s="28"/>
      <c r="B112" s="87"/>
      <c r="C112" s="87"/>
      <c r="D112" s="87"/>
      <c r="E112" s="87"/>
      <c r="F112" s="87"/>
      <c r="G112" s="87"/>
      <c r="H112" s="87"/>
    </row>
    <row r="113" spans="1:8" ht="14.15" customHeight="1" x14ac:dyDescent="0.35">
      <c r="A113" s="28"/>
      <c r="B113" s="87"/>
      <c r="C113" s="87"/>
      <c r="D113" s="87"/>
      <c r="E113" s="87"/>
      <c r="F113" s="87"/>
      <c r="G113" s="87"/>
      <c r="H113" s="87"/>
    </row>
    <row r="114" spans="1:8" ht="14.15" customHeight="1" x14ac:dyDescent="0.35">
      <c r="A114" s="87" t="s">
        <v>21</v>
      </c>
      <c r="B114" s="87"/>
      <c r="C114" s="87"/>
      <c r="D114" s="87"/>
      <c r="E114" s="87"/>
      <c r="F114" s="87"/>
      <c r="G114" s="87"/>
      <c r="H114" s="87"/>
    </row>
    <row r="115" spans="1:8" ht="14.15" customHeight="1" x14ac:dyDescent="0.35">
      <c r="A115" s="87"/>
      <c r="B115" s="87"/>
      <c r="C115" s="87"/>
      <c r="D115" s="87"/>
      <c r="E115" s="87"/>
      <c r="F115" s="87"/>
      <c r="G115" s="87"/>
      <c r="H115" s="87"/>
    </row>
    <row r="116" spans="1:8" ht="14.15" customHeight="1" x14ac:dyDescent="0.35">
      <c r="A116" s="87"/>
      <c r="B116" s="87"/>
      <c r="C116" s="87"/>
      <c r="D116" s="87"/>
      <c r="E116" s="87"/>
      <c r="F116" s="87"/>
      <c r="G116" s="87"/>
      <c r="H116" s="87"/>
    </row>
    <row r="117" spans="1:8" ht="14.15" customHeight="1" x14ac:dyDescent="0.35">
      <c r="A117" s="87"/>
      <c r="B117" s="87"/>
      <c r="C117" s="87"/>
      <c r="D117" s="87"/>
      <c r="E117" s="87"/>
      <c r="F117" s="87"/>
      <c r="G117" s="87"/>
      <c r="H117" s="87"/>
    </row>
    <row r="118" spans="1:8" ht="14.15" customHeight="1" x14ac:dyDescent="0.35">
      <c r="A118" s="87"/>
      <c r="B118" s="87"/>
      <c r="C118" s="87"/>
      <c r="D118" s="87"/>
      <c r="E118" s="87"/>
      <c r="F118" s="87"/>
      <c r="G118" s="87"/>
      <c r="H118" s="87"/>
    </row>
    <row r="119" spans="1:8" ht="14.15" customHeight="1" x14ac:dyDescent="0.35">
      <c r="A119" s="87"/>
      <c r="B119" s="87"/>
      <c r="C119" s="87"/>
      <c r="D119" s="87"/>
      <c r="E119" s="87"/>
      <c r="F119" s="87"/>
      <c r="G119" s="87"/>
      <c r="H119" s="87"/>
    </row>
    <row r="120" spans="1:8" ht="14.15" customHeight="1" x14ac:dyDescent="0.35">
      <c r="A120" s="87" t="s">
        <v>22</v>
      </c>
      <c r="B120" s="87"/>
      <c r="C120" s="87"/>
      <c r="D120" s="87"/>
      <c r="E120" s="87"/>
      <c r="F120" s="87"/>
      <c r="G120" s="87"/>
      <c r="H120" s="87"/>
    </row>
    <row r="121" spans="1:8" ht="14.15" customHeight="1" x14ac:dyDescent="0.35">
      <c r="A121" s="87"/>
      <c r="B121" s="87"/>
      <c r="C121" s="87"/>
      <c r="D121" s="87"/>
      <c r="E121" s="87"/>
      <c r="F121" s="87"/>
      <c r="G121" s="87"/>
      <c r="H121" s="87"/>
    </row>
    <row r="122" spans="1:8" ht="14.15" customHeight="1" x14ac:dyDescent="0.35">
      <c r="A122" s="87"/>
      <c r="B122" s="87"/>
      <c r="C122" s="87"/>
      <c r="D122" s="87"/>
      <c r="E122" s="87"/>
      <c r="F122" s="87"/>
      <c r="G122" s="87"/>
      <c r="H122" s="87"/>
    </row>
    <row r="123" spans="1:8" ht="14.15" customHeight="1" x14ac:dyDescent="0.35">
      <c r="A123" s="87"/>
      <c r="B123" s="87"/>
      <c r="C123" s="87"/>
      <c r="D123" s="87"/>
      <c r="E123" s="87"/>
      <c r="F123" s="87"/>
      <c r="G123" s="87"/>
      <c r="H123" s="87"/>
    </row>
    <row r="124" spans="1:8" ht="14.15" customHeight="1" x14ac:dyDescent="0.35">
      <c r="A124" s="87"/>
      <c r="B124" s="87"/>
      <c r="C124" s="87"/>
      <c r="D124" s="87"/>
      <c r="E124" s="87"/>
      <c r="F124" s="87"/>
      <c r="G124" s="87"/>
      <c r="H124" s="87"/>
    </row>
    <row r="125" spans="1:8" ht="14.15" customHeight="1" x14ac:dyDescent="0.35">
      <c r="A125" s="87"/>
      <c r="B125" s="87"/>
      <c r="C125" s="87"/>
      <c r="D125" s="87"/>
      <c r="E125" s="87"/>
      <c r="F125" s="87"/>
      <c r="G125" s="87"/>
      <c r="H125" s="87"/>
    </row>
    <row r="126" spans="1:8" ht="14.15" customHeight="1" x14ac:dyDescent="0.35">
      <c r="A126" s="87"/>
      <c r="B126" s="87"/>
      <c r="C126" s="87"/>
      <c r="D126" s="87"/>
      <c r="E126" s="87"/>
      <c r="F126" s="87"/>
      <c r="G126" s="87"/>
      <c r="H126" s="87"/>
    </row>
    <row r="127" spans="1:8" ht="14.15" customHeight="1" x14ac:dyDescent="0.35">
      <c r="A127" s="87"/>
      <c r="B127" s="87"/>
      <c r="C127" s="87"/>
      <c r="D127" s="87"/>
      <c r="E127" s="87"/>
      <c r="F127" s="87"/>
      <c r="G127" s="87"/>
      <c r="H127" s="87"/>
    </row>
    <row r="128" spans="1:8" ht="14.15" customHeight="1" x14ac:dyDescent="0.35">
      <c r="A128" s="87"/>
      <c r="B128" s="87"/>
      <c r="C128" s="87"/>
      <c r="D128" s="87"/>
      <c r="E128" s="87"/>
      <c r="F128" s="87"/>
      <c r="G128" s="87"/>
      <c r="H128" s="87"/>
    </row>
    <row r="129" spans="1:8" ht="14.15" customHeight="1" x14ac:dyDescent="0.35">
      <c r="A129" s="87"/>
      <c r="B129" s="87"/>
      <c r="C129" s="87"/>
      <c r="D129" s="87"/>
      <c r="E129" s="87"/>
      <c r="F129" s="87"/>
      <c r="G129" s="87"/>
      <c r="H129" s="87"/>
    </row>
    <row r="130" spans="1:8" ht="14.15" customHeight="1" x14ac:dyDescent="0.35">
      <c r="A130" s="87"/>
      <c r="B130" s="87"/>
      <c r="C130" s="87"/>
      <c r="D130" s="87"/>
      <c r="E130" s="87"/>
      <c r="F130" s="87"/>
      <c r="G130" s="87"/>
      <c r="H130" s="87"/>
    </row>
    <row r="131" spans="1:8" ht="14.15" customHeight="1" x14ac:dyDescent="0.35">
      <c r="A131" s="87"/>
      <c r="B131" s="87"/>
      <c r="C131" s="87"/>
      <c r="D131" s="87"/>
      <c r="E131" s="87"/>
      <c r="F131" s="87"/>
      <c r="G131" s="87"/>
      <c r="H131" s="87"/>
    </row>
    <row r="132" spans="1:8" ht="14.15" customHeight="1" x14ac:dyDescent="0.35">
      <c r="A132" s="87"/>
      <c r="B132" s="87"/>
      <c r="C132" s="87"/>
      <c r="D132" s="87"/>
      <c r="E132" s="87"/>
      <c r="F132" s="87"/>
      <c r="G132" s="87"/>
      <c r="H132" s="87"/>
    </row>
    <row r="133" spans="1:8" ht="14.15" customHeight="1" x14ac:dyDescent="0.35">
      <c r="A133" s="30" t="s">
        <v>23</v>
      </c>
      <c r="B133" s="31"/>
      <c r="C133" s="31"/>
      <c r="D133" s="31"/>
      <c r="E133" s="31"/>
      <c r="F133" s="31"/>
      <c r="G133" s="31"/>
      <c r="H133" s="31"/>
    </row>
    <row r="134" spans="1:8" ht="14.15" customHeight="1" x14ac:dyDescent="0.35">
      <c r="A134" s="87" t="s">
        <v>24</v>
      </c>
      <c r="B134" s="87"/>
      <c r="C134" s="87"/>
      <c r="D134" s="87"/>
      <c r="E134" s="87"/>
      <c r="F134" s="87"/>
      <c r="G134" s="87"/>
      <c r="H134" s="87"/>
    </row>
    <row r="135" spans="1:8" ht="14.15" customHeight="1" x14ac:dyDescent="0.35">
      <c r="A135" s="87"/>
      <c r="B135" s="87"/>
      <c r="C135" s="87"/>
      <c r="D135" s="87"/>
      <c r="E135" s="87"/>
      <c r="F135" s="87"/>
      <c r="G135" s="87"/>
      <c r="H135" s="87"/>
    </row>
    <row r="136" spans="1:8" ht="14.15" customHeight="1" x14ac:dyDescent="0.35">
      <c r="A136" s="87"/>
      <c r="B136" s="87"/>
      <c r="C136" s="87"/>
      <c r="D136" s="87"/>
      <c r="E136" s="87"/>
      <c r="F136" s="87"/>
      <c r="G136" s="87"/>
      <c r="H136" s="87"/>
    </row>
    <row r="137" spans="1:8" ht="14.15" customHeight="1" x14ac:dyDescent="0.35">
      <c r="A137" s="87"/>
      <c r="B137" s="87"/>
      <c r="C137" s="87"/>
      <c r="D137" s="87"/>
      <c r="E137" s="87"/>
      <c r="F137" s="87"/>
      <c r="G137" s="87"/>
      <c r="H137" s="87"/>
    </row>
    <row r="138" spans="1:8" ht="14.15" customHeight="1" x14ac:dyDescent="0.35">
      <c r="A138" s="87"/>
      <c r="B138" s="87"/>
      <c r="C138" s="87"/>
      <c r="D138" s="87"/>
      <c r="E138" s="87"/>
      <c r="F138" s="87"/>
      <c r="G138" s="87"/>
      <c r="H138" s="87"/>
    </row>
    <row r="139" spans="1:8" ht="14.15" customHeight="1" x14ac:dyDescent="0.35">
      <c r="A139" s="87"/>
      <c r="B139" s="87"/>
      <c r="C139" s="87"/>
      <c r="D139" s="87"/>
      <c r="E139" s="87"/>
      <c r="F139" s="87"/>
      <c r="G139" s="87"/>
      <c r="H139" s="87"/>
    </row>
    <row r="140" spans="1:8" ht="14.15" customHeight="1" x14ac:dyDescent="0.35">
      <c r="A140" s="87"/>
      <c r="B140" s="87"/>
      <c r="C140" s="87"/>
      <c r="D140" s="87"/>
      <c r="E140" s="87"/>
      <c r="F140" s="87"/>
      <c r="G140" s="87"/>
      <c r="H140" s="87"/>
    </row>
    <row r="141" spans="1:8" ht="14.15" customHeight="1" x14ac:dyDescent="0.35">
      <c r="A141" s="87"/>
      <c r="B141" s="87"/>
      <c r="C141" s="87"/>
      <c r="D141" s="87"/>
      <c r="E141" s="87"/>
      <c r="F141" s="87"/>
      <c r="G141" s="87"/>
      <c r="H141" s="87"/>
    </row>
    <row r="142" spans="1:8" ht="14.15" customHeight="1" x14ac:dyDescent="0.35">
      <c r="A142" s="87"/>
      <c r="B142" s="87"/>
      <c r="C142" s="87"/>
      <c r="D142" s="87"/>
      <c r="E142" s="87"/>
      <c r="F142" s="87"/>
      <c r="G142" s="87"/>
      <c r="H142" s="87"/>
    </row>
    <row r="143" spans="1:8" ht="14.15" customHeight="1" x14ac:dyDescent="0.35">
      <c r="A143" s="87"/>
      <c r="B143" s="87"/>
      <c r="C143" s="87"/>
      <c r="D143" s="87"/>
      <c r="E143" s="87"/>
      <c r="F143" s="87"/>
      <c r="G143" s="87"/>
      <c r="H143" s="87"/>
    </row>
    <row r="144" spans="1:8" ht="14.15" customHeight="1" x14ac:dyDescent="0.35">
      <c r="A144" s="87" t="s">
        <v>25</v>
      </c>
      <c r="B144" s="87"/>
      <c r="C144" s="87"/>
      <c r="D144" s="87"/>
      <c r="E144" s="87"/>
      <c r="F144" s="87"/>
      <c r="G144" s="87"/>
      <c r="H144" s="87"/>
    </row>
    <row r="145" spans="1:8" ht="14.15" customHeight="1" x14ac:dyDescent="0.35">
      <c r="A145" s="87"/>
      <c r="B145" s="87"/>
      <c r="C145" s="87"/>
      <c r="D145" s="87"/>
      <c r="E145" s="87"/>
      <c r="F145" s="87"/>
      <c r="G145" s="87"/>
      <c r="H145" s="87"/>
    </row>
    <row r="146" spans="1:8" ht="14.15" customHeight="1" x14ac:dyDescent="0.35">
      <c r="A146" s="87"/>
      <c r="B146" s="87"/>
      <c r="C146" s="87"/>
      <c r="D146" s="87"/>
      <c r="E146" s="87"/>
      <c r="F146" s="87"/>
      <c r="G146" s="87"/>
      <c r="H146" s="87"/>
    </row>
    <row r="147" spans="1:8" ht="14.15" customHeight="1" x14ac:dyDescent="0.35">
      <c r="A147" s="87"/>
      <c r="B147" s="87"/>
      <c r="C147" s="87"/>
      <c r="D147" s="87"/>
      <c r="E147" s="87"/>
      <c r="F147" s="87"/>
      <c r="G147" s="87"/>
      <c r="H147" s="87"/>
    </row>
    <row r="148" spans="1:8" ht="14.15" customHeight="1" x14ac:dyDescent="0.35">
      <c r="A148" s="87"/>
      <c r="B148" s="87"/>
      <c r="C148" s="87"/>
      <c r="D148" s="87"/>
      <c r="E148" s="87"/>
      <c r="F148" s="87"/>
      <c r="G148" s="87"/>
      <c r="H148" s="87"/>
    </row>
    <row r="149" spans="1:8" ht="14.15" customHeight="1" x14ac:dyDescent="0.35">
      <c r="A149" s="87"/>
      <c r="B149" s="87"/>
      <c r="C149" s="87"/>
      <c r="D149" s="87"/>
      <c r="E149" s="87"/>
      <c r="F149" s="87"/>
      <c r="G149" s="87"/>
      <c r="H149" s="87"/>
    </row>
    <row r="150" spans="1:8" ht="14.15" customHeight="1" x14ac:dyDescent="0.35">
      <c r="A150" s="87"/>
      <c r="B150" s="87"/>
      <c r="C150" s="87"/>
      <c r="D150" s="87"/>
      <c r="E150" s="87"/>
      <c r="F150" s="87"/>
      <c r="G150" s="87"/>
      <c r="H150" s="87"/>
    </row>
    <row r="151" spans="1:8" ht="14.15" customHeight="1" x14ac:dyDescent="0.35">
      <c r="A151" s="87"/>
      <c r="B151" s="87"/>
      <c r="C151" s="87"/>
      <c r="D151" s="87"/>
      <c r="E151" s="87"/>
      <c r="F151" s="87"/>
      <c r="G151" s="87"/>
      <c r="H151" s="87"/>
    </row>
    <row r="152" spans="1:8" ht="14.15" customHeight="1" x14ac:dyDescent="0.35">
      <c r="A152" s="87"/>
      <c r="B152" s="87"/>
      <c r="C152" s="87"/>
      <c r="D152" s="87"/>
      <c r="E152" s="87"/>
      <c r="F152" s="87"/>
      <c r="G152" s="87"/>
      <c r="H152" s="87"/>
    </row>
    <row r="153" spans="1:8" ht="14.15" customHeight="1" x14ac:dyDescent="0.35">
      <c r="A153" s="87"/>
      <c r="B153" s="87"/>
      <c r="C153" s="87"/>
      <c r="D153" s="87"/>
      <c r="E153" s="87"/>
      <c r="F153" s="87"/>
      <c r="G153" s="87"/>
      <c r="H153" s="87"/>
    </row>
    <row r="154" spans="1:8" ht="14.15" customHeight="1" x14ac:dyDescent="0.35">
      <c r="A154" s="87"/>
      <c r="B154" s="87"/>
      <c r="C154" s="87"/>
      <c r="D154" s="87"/>
      <c r="E154" s="87"/>
      <c r="F154" s="87"/>
      <c r="G154" s="87"/>
      <c r="H154" s="87"/>
    </row>
    <row r="155" spans="1:8" ht="14.15" customHeight="1" x14ac:dyDescent="0.35">
      <c r="A155" s="87"/>
      <c r="B155" s="87"/>
      <c r="C155" s="87"/>
      <c r="D155" s="87"/>
      <c r="E155" s="87"/>
      <c r="F155" s="87"/>
      <c r="G155" s="87"/>
      <c r="H155" s="87"/>
    </row>
    <row r="156" spans="1:8" ht="14.15" customHeight="1" x14ac:dyDescent="0.35">
      <c r="A156" s="87"/>
      <c r="B156" s="87"/>
      <c r="C156" s="87"/>
      <c r="D156" s="87"/>
      <c r="E156" s="87"/>
      <c r="F156" s="87"/>
      <c r="G156" s="87"/>
      <c r="H156" s="87"/>
    </row>
    <row r="157" spans="1:8" ht="14.15" customHeight="1" x14ac:dyDescent="0.35">
      <c r="A157" s="87"/>
      <c r="B157" s="87"/>
      <c r="C157" s="87"/>
      <c r="D157" s="87"/>
      <c r="E157" s="87"/>
      <c r="F157" s="87"/>
      <c r="G157" s="87"/>
      <c r="H157" s="87"/>
    </row>
    <row r="158" spans="1:8" ht="14.15" customHeight="1" x14ac:dyDescent="0.35">
      <c r="A158" s="87" t="s">
        <v>26</v>
      </c>
      <c r="B158" s="87"/>
      <c r="C158" s="87"/>
      <c r="D158" s="87"/>
      <c r="E158" s="87"/>
      <c r="F158" s="87"/>
      <c r="G158" s="87"/>
      <c r="H158" s="87"/>
    </row>
    <row r="159" spans="1:8" ht="14.15" customHeight="1" x14ac:dyDescent="0.35">
      <c r="A159" s="87"/>
      <c r="B159" s="87"/>
      <c r="C159" s="87"/>
      <c r="D159" s="87"/>
      <c r="E159" s="87"/>
      <c r="F159" s="87"/>
      <c r="G159" s="87"/>
      <c r="H159" s="87"/>
    </row>
    <row r="160" spans="1:8" ht="14.15" customHeight="1" x14ac:dyDescent="0.35">
      <c r="A160" s="87"/>
      <c r="B160" s="87"/>
      <c r="C160" s="87"/>
      <c r="D160" s="87"/>
      <c r="E160" s="87"/>
      <c r="F160" s="87"/>
      <c r="G160" s="87"/>
      <c r="H160" s="87"/>
    </row>
    <row r="161" spans="1:8" ht="14.15" customHeight="1" x14ac:dyDescent="0.35">
      <c r="A161" s="87"/>
      <c r="B161" s="87"/>
      <c r="C161" s="87"/>
      <c r="D161" s="87"/>
      <c r="E161" s="87"/>
      <c r="F161" s="87"/>
      <c r="G161" s="87"/>
      <c r="H161" s="87"/>
    </row>
    <row r="162" spans="1:8" ht="14.15" customHeight="1" x14ac:dyDescent="0.35">
      <c r="A162" s="30" t="s">
        <v>27</v>
      </c>
      <c r="B162" s="21"/>
      <c r="C162" s="21"/>
      <c r="D162" s="21"/>
      <c r="E162" s="21"/>
      <c r="F162" s="21"/>
      <c r="G162" s="21"/>
      <c r="H162" s="21"/>
    </row>
    <row r="163" spans="1:8" ht="14.15" customHeight="1" x14ac:dyDescent="0.35">
      <c r="A163" s="87" t="s">
        <v>28</v>
      </c>
      <c r="B163" s="87"/>
      <c r="C163" s="87"/>
      <c r="D163" s="87"/>
      <c r="E163" s="87"/>
      <c r="F163" s="87"/>
      <c r="G163" s="87"/>
      <c r="H163" s="87"/>
    </row>
    <row r="164" spans="1:8" ht="14.15" customHeight="1" x14ac:dyDescent="0.35">
      <c r="A164" s="87"/>
      <c r="B164" s="87"/>
      <c r="C164" s="87"/>
      <c r="D164" s="87"/>
      <c r="E164" s="87"/>
      <c r="F164" s="87"/>
      <c r="G164" s="87"/>
      <c r="H164" s="87"/>
    </row>
    <row r="165" spans="1:8" ht="14.15" customHeight="1" x14ac:dyDescent="0.35">
      <c r="A165" s="87"/>
      <c r="B165" s="87"/>
      <c r="C165" s="87"/>
      <c r="D165" s="87"/>
      <c r="E165" s="87"/>
      <c r="F165" s="87"/>
      <c r="G165" s="87"/>
      <c r="H165" s="87"/>
    </row>
    <row r="166" spans="1:8" ht="14.15" customHeight="1" x14ac:dyDescent="0.35">
      <c r="A166" s="87"/>
      <c r="B166" s="87"/>
      <c r="C166" s="87"/>
      <c r="D166" s="87"/>
      <c r="E166" s="87"/>
      <c r="F166" s="87"/>
      <c r="G166" s="87"/>
      <c r="H166" s="87"/>
    </row>
    <row r="167" spans="1:8" ht="14.15" customHeight="1" x14ac:dyDescent="0.35">
      <c r="A167" s="27" t="s">
        <v>2</v>
      </c>
      <c r="B167" s="87" t="s">
        <v>29</v>
      </c>
      <c r="C167" s="87"/>
      <c r="D167" s="87"/>
      <c r="E167" s="87"/>
      <c r="F167" s="87"/>
      <c r="G167" s="87"/>
      <c r="H167" s="87"/>
    </row>
    <row r="168" spans="1:8" ht="14.15" customHeight="1" x14ac:dyDescent="0.35">
      <c r="A168" s="31"/>
      <c r="B168" s="87"/>
      <c r="C168" s="87"/>
      <c r="D168" s="87"/>
      <c r="E168" s="87"/>
      <c r="F168" s="87"/>
      <c r="G168" s="87"/>
      <c r="H168" s="87"/>
    </row>
    <row r="169" spans="1:8" ht="14.15" customHeight="1" x14ac:dyDescent="0.35">
      <c r="A169" s="31"/>
      <c r="B169" s="87"/>
      <c r="C169" s="87"/>
      <c r="D169" s="87"/>
      <c r="E169" s="87"/>
      <c r="F169" s="87"/>
      <c r="G169" s="87"/>
      <c r="H169" s="87"/>
    </row>
    <row r="170" spans="1:8" ht="14.15" customHeight="1" x14ac:dyDescent="0.35">
      <c r="A170" s="28"/>
      <c r="B170" s="87"/>
      <c r="C170" s="87"/>
      <c r="D170" s="87"/>
      <c r="E170" s="87"/>
      <c r="F170" s="87"/>
      <c r="G170" s="87"/>
      <c r="H170" s="87"/>
    </row>
    <row r="171" spans="1:8" ht="14.15" customHeight="1" x14ac:dyDescent="0.35">
      <c r="A171" s="28"/>
      <c r="B171" s="87"/>
      <c r="C171" s="87"/>
      <c r="D171" s="87"/>
      <c r="E171" s="87"/>
      <c r="F171" s="87"/>
      <c r="G171" s="87"/>
      <c r="H171" s="87"/>
    </row>
    <row r="172" spans="1:8" ht="14.15" customHeight="1" x14ac:dyDescent="0.35">
      <c r="A172" s="28"/>
      <c r="B172" s="87"/>
      <c r="C172" s="87"/>
      <c r="D172" s="87"/>
      <c r="E172" s="87"/>
      <c r="F172" s="87"/>
      <c r="G172" s="87"/>
      <c r="H172" s="87"/>
    </row>
    <row r="173" spans="1:8" ht="14.15" customHeight="1" x14ac:dyDescent="0.35">
      <c r="A173" s="28"/>
      <c r="B173" s="87"/>
      <c r="C173" s="87"/>
      <c r="D173" s="87"/>
      <c r="E173" s="87"/>
      <c r="F173" s="87"/>
      <c r="G173" s="87"/>
      <c r="H173" s="87"/>
    </row>
    <row r="174" spans="1:8" ht="14.15" customHeight="1" x14ac:dyDescent="0.35">
      <c r="A174" s="28"/>
      <c r="B174" s="87"/>
      <c r="C174" s="87"/>
      <c r="D174" s="87"/>
      <c r="E174" s="87"/>
      <c r="F174" s="87"/>
      <c r="G174" s="87"/>
      <c r="H174" s="87"/>
    </row>
    <row r="175" spans="1:8" ht="14.15" customHeight="1" x14ac:dyDescent="0.35">
      <c r="A175" s="27" t="s">
        <v>2</v>
      </c>
      <c r="B175" s="87" t="s">
        <v>30</v>
      </c>
      <c r="C175" s="87"/>
      <c r="D175" s="87"/>
      <c r="E175" s="87"/>
      <c r="F175" s="87"/>
      <c r="G175" s="87"/>
      <c r="H175" s="87"/>
    </row>
    <row r="176" spans="1:8" ht="14.15" customHeight="1" x14ac:dyDescent="0.35">
      <c r="A176" s="28"/>
      <c r="B176" s="87"/>
      <c r="C176" s="87"/>
      <c r="D176" s="87"/>
      <c r="E176" s="87"/>
      <c r="F176" s="87"/>
      <c r="G176" s="87"/>
      <c r="H176" s="87"/>
    </row>
    <row r="177" spans="1:8" ht="14.15" customHeight="1" x14ac:dyDescent="0.35">
      <c r="A177" s="28"/>
      <c r="B177" s="87"/>
      <c r="C177" s="87"/>
      <c r="D177" s="87"/>
      <c r="E177" s="87"/>
      <c r="F177" s="87"/>
      <c r="G177" s="87"/>
      <c r="H177" s="87"/>
    </row>
    <row r="178" spans="1:8" ht="14.15" customHeight="1" x14ac:dyDescent="0.35">
      <c r="A178" s="28"/>
      <c r="B178" s="87"/>
      <c r="C178" s="87"/>
      <c r="D178" s="87"/>
      <c r="E178" s="87"/>
      <c r="F178" s="87"/>
      <c r="G178" s="87"/>
      <c r="H178" s="87"/>
    </row>
    <row r="179" spans="1:8" ht="14.15" customHeight="1" x14ac:dyDescent="0.35">
      <c r="A179" s="28"/>
      <c r="B179" s="87"/>
      <c r="C179" s="87"/>
      <c r="D179" s="87"/>
      <c r="E179" s="87"/>
      <c r="F179" s="87"/>
      <c r="G179" s="87"/>
      <c r="H179" s="87"/>
    </row>
    <row r="180" spans="1:8" ht="14.15" customHeight="1" x14ac:dyDescent="0.35">
      <c r="A180" s="28"/>
      <c r="B180" s="87"/>
      <c r="C180" s="87"/>
      <c r="D180" s="87"/>
      <c r="E180" s="87"/>
      <c r="F180" s="87"/>
      <c r="G180" s="87"/>
      <c r="H180" s="87"/>
    </row>
    <row r="181" spans="1:8" ht="14.15" customHeight="1" x14ac:dyDescent="0.35">
      <c r="A181" s="28"/>
      <c r="B181" s="87"/>
      <c r="C181" s="87"/>
      <c r="D181" s="87"/>
      <c r="E181" s="87"/>
      <c r="F181" s="87"/>
      <c r="G181" s="87"/>
      <c r="H181" s="87"/>
    </row>
    <row r="182" spans="1:8" ht="14.15" customHeight="1" x14ac:dyDescent="0.35">
      <c r="A182" s="28"/>
      <c r="B182" s="87"/>
      <c r="C182" s="87"/>
      <c r="D182" s="87"/>
      <c r="E182" s="87"/>
      <c r="F182" s="87"/>
      <c r="G182" s="87"/>
      <c r="H182" s="87"/>
    </row>
    <row r="183" spans="1:8" ht="14.15" customHeight="1" x14ac:dyDescent="0.35">
      <c r="A183" s="28"/>
      <c r="B183" s="87"/>
      <c r="C183" s="87"/>
      <c r="D183" s="87"/>
      <c r="E183" s="87"/>
      <c r="F183" s="87"/>
      <c r="G183" s="87"/>
      <c r="H183" s="87"/>
    </row>
    <row r="184" spans="1:8" ht="14.15" customHeight="1" x14ac:dyDescent="0.35">
      <c r="A184" s="28"/>
      <c r="B184" s="87"/>
      <c r="C184" s="87"/>
      <c r="D184" s="87"/>
      <c r="E184" s="87"/>
      <c r="F184" s="87"/>
      <c r="G184" s="87"/>
      <c r="H184" s="87"/>
    </row>
    <row r="185" spans="1:8" ht="14.15" customHeight="1" x14ac:dyDescent="0.35">
      <c r="A185" s="28"/>
      <c r="B185" s="87"/>
      <c r="C185" s="87"/>
      <c r="D185" s="87"/>
      <c r="E185" s="87"/>
      <c r="F185" s="87"/>
      <c r="G185" s="87"/>
      <c r="H185" s="87"/>
    </row>
    <row r="186" spans="1:8" ht="14.15" customHeight="1" x14ac:dyDescent="0.35">
      <c r="A186" s="28"/>
      <c r="B186" s="87"/>
      <c r="C186" s="87"/>
      <c r="D186" s="87"/>
      <c r="E186" s="87"/>
      <c r="F186" s="87"/>
      <c r="G186" s="87"/>
      <c r="H186" s="87"/>
    </row>
    <row r="187" spans="1:8" ht="14.15" customHeight="1" x14ac:dyDescent="0.35">
      <c r="A187" s="28"/>
      <c r="B187" s="87"/>
      <c r="C187" s="87"/>
      <c r="D187" s="87"/>
      <c r="E187" s="87"/>
      <c r="F187" s="87"/>
      <c r="G187" s="87"/>
      <c r="H187" s="87"/>
    </row>
    <row r="188" spans="1:8" ht="14.15" customHeight="1" x14ac:dyDescent="0.35">
      <c r="A188" s="28"/>
      <c r="B188" s="87"/>
      <c r="C188" s="87"/>
      <c r="D188" s="87"/>
      <c r="E188" s="87"/>
      <c r="F188" s="87"/>
      <c r="G188" s="87"/>
      <c r="H188" s="87"/>
    </row>
    <row r="189" spans="1:8" ht="14.15" customHeight="1" x14ac:dyDescent="0.35">
      <c r="A189" s="87" t="s">
        <v>31</v>
      </c>
      <c r="B189" s="87"/>
      <c r="C189" s="87"/>
      <c r="D189" s="87"/>
      <c r="E189" s="87"/>
      <c r="F189" s="87"/>
      <c r="G189" s="87"/>
      <c r="H189" s="87"/>
    </row>
    <row r="190" spans="1:8" ht="14.15" customHeight="1" x14ac:dyDescent="0.35">
      <c r="A190" s="87"/>
      <c r="B190" s="87"/>
      <c r="C190" s="87"/>
      <c r="D190" s="87"/>
      <c r="E190" s="87"/>
      <c r="F190" s="87"/>
      <c r="G190" s="87"/>
      <c r="H190" s="87"/>
    </row>
    <row r="191" spans="1:8" ht="14.15" customHeight="1" x14ac:dyDescent="0.35">
      <c r="A191" s="87"/>
      <c r="B191" s="87"/>
      <c r="C191" s="87"/>
      <c r="D191" s="87"/>
      <c r="E191" s="87"/>
      <c r="F191" s="87"/>
      <c r="G191" s="87"/>
      <c r="H191" s="87"/>
    </row>
    <row r="192" spans="1:8" ht="14.15" customHeight="1" x14ac:dyDescent="0.35">
      <c r="A192" s="87"/>
      <c r="B192" s="87"/>
      <c r="C192" s="87"/>
      <c r="D192" s="87"/>
      <c r="E192" s="87"/>
      <c r="F192" s="87"/>
      <c r="G192" s="87"/>
      <c r="H192" s="87"/>
    </row>
    <row r="193" spans="1:8" ht="14.15" customHeight="1" x14ac:dyDescent="0.35">
      <c r="A193" s="87"/>
      <c r="B193" s="87"/>
      <c r="C193" s="87"/>
      <c r="D193" s="87"/>
      <c r="E193" s="87"/>
      <c r="F193" s="87"/>
      <c r="G193" s="87"/>
      <c r="H193" s="87"/>
    </row>
    <row r="194" spans="1:8" ht="14.15" customHeight="1" x14ac:dyDescent="0.35">
      <c r="A194" s="87"/>
      <c r="B194" s="87"/>
      <c r="C194" s="87"/>
      <c r="D194" s="87"/>
      <c r="E194" s="87"/>
      <c r="F194" s="87"/>
      <c r="G194" s="87"/>
      <c r="H194" s="87"/>
    </row>
    <row r="195" spans="1:8" ht="14.15" customHeight="1" x14ac:dyDescent="0.35">
      <c r="A195" s="87"/>
      <c r="B195" s="87"/>
      <c r="C195" s="87"/>
      <c r="D195" s="87"/>
      <c r="E195" s="87"/>
      <c r="F195" s="87"/>
      <c r="G195" s="87"/>
      <c r="H195" s="87"/>
    </row>
    <row r="196" spans="1:8" ht="14.15" customHeight="1" x14ac:dyDescent="0.35">
      <c r="A196" s="87"/>
      <c r="B196" s="87"/>
      <c r="C196" s="87"/>
      <c r="D196" s="87"/>
      <c r="E196" s="87"/>
      <c r="F196" s="87"/>
      <c r="G196" s="87"/>
      <c r="H196" s="87"/>
    </row>
    <row r="197" spans="1:8" ht="14.15" customHeight="1" x14ac:dyDescent="0.35">
      <c r="A197" s="87"/>
      <c r="B197" s="87"/>
      <c r="C197" s="87"/>
      <c r="D197" s="87"/>
      <c r="E197" s="87"/>
      <c r="F197" s="87"/>
      <c r="G197" s="87"/>
      <c r="H197" s="87"/>
    </row>
    <row r="198" spans="1:8" ht="14.15" customHeight="1" x14ac:dyDescent="0.35">
      <c r="A198" s="87"/>
      <c r="B198" s="87"/>
      <c r="C198" s="87"/>
      <c r="D198" s="87"/>
      <c r="E198" s="87"/>
      <c r="F198" s="87"/>
      <c r="G198" s="87"/>
      <c r="H198" s="87"/>
    </row>
    <row r="199" spans="1:8" ht="14.15" customHeight="1" x14ac:dyDescent="0.35">
      <c r="A199" s="87"/>
      <c r="B199" s="87"/>
      <c r="C199" s="87"/>
      <c r="D199" s="87"/>
      <c r="E199" s="87"/>
      <c r="F199" s="87"/>
      <c r="G199" s="87"/>
      <c r="H199" s="87"/>
    </row>
    <row r="200" spans="1:8" ht="14.15" customHeight="1" x14ac:dyDescent="0.35">
      <c r="A200" s="25"/>
      <c r="B200" s="25"/>
      <c r="C200" s="25"/>
      <c r="D200" s="25"/>
      <c r="E200" s="25"/>
      <c r="F200" s="25"/>
      <c r="G200" s="25"/>
      <c r="H200" s="25"/>
    </row>
    <row r="201" spans="1:8" ht="14.15" customHeight="1" x14ac:dyDescent="0.35">
      <c r="A201" s="25"/>
      <c r="B201" s="25"/>
      <c r="C201" s="25"/>
      <c r="D201" s="25"/>
      <c r="E201" s="25"/>
      <c r="F201" s="25"/>
      <c r="G201" s="25"/>
      <c r="H201" s="25"/>
    </row>
    <row r="202" spans="1:8" ht="14.15" customHeight="1" x14ac:dyDescent="0.35">
      <c r="A202" s="25"/>
      <c r="B202" s="25"/>
      <c r="C202" s="25"/>
      <c r="D202" s="25"/>
      <c r="E202" s="25"/>
      <c r="F202" s="25"/>
      <c r="G202" s="25"/>
      <c r="H202" s="25"/>
    </row>
    <row r="203" spans="1:8" ht="14.15" customHeight="1" x14ac:dyDescent="0.35">
      <c r="A203" s="25"/>
      <c r="B203" s="25"/>
      <c r="C203" s="25"/>
      <c r="D203" s="25"/>
      <c r="E203" s="25"/>
      <c r="F203" s="25"/>
      <c r="G203" s="25"/>
      <c r="H203" s="25"/>
    </row>
    <row r="204" spans="1:8" ht="14.15" customHeight="1" x14ac:dyDescent="0.35"/>
    <row r="205" spans="1:8" ht="14.15" customHeight="1" x14ac:dyDescent="0.35"/>
    <row r="206" spans="1:8" ht="14.15" customHeight="1" x14ac:dyDescent="0.35"/>
    <row r="207" spans="1:8" ht="14.15" customHeight="1" x14ac:dyDescent="0.35"/>
    <row r="208" spans="1:8" ht="14.15" customHeight="1" x14ac:dyDescent="0.35"/>
    <row r="209" ht="14.15" customHeight="1" x14ac:dyDescent="0.35"/>
    <row r="210" ht="14.15" customHeight="1" x14ac:dyDescent="0.35"/>
    <row r="211" ht="14.15" customHeight="1" x14ac:dyDescent="0.35"/>
    <row r="212" ht="14.15" customHeight="1" x14ac:dyDescent="0.35"/>
    <row r="213" ht="14.15" customHeight="1" x14ac:dyDescent="0.35"/>
    <row r="214" ht="14.15" customHeight="1" x14ac:dyDescent="0.35"/>
    <row r="215" ht="14.15" customHeight="1" x14ac:dyDescent="0.35"/>
    <row r="216" ht="14.15" customHeight="1" x14ac:dyDescent="0.35"/>
    <row r="217" ht="14.15" customHeight="1" x14ac:dyDescent="0.35"/>
    <row r="218" ht="14.15" customHeight="1" x14ac:dyDescent="0.35"/>
    <row r="219" ht="14.15" customHeight="1" x14ac:dyDescent="0.35"/>
    <row r="220" ht="14.15" customHeight="1" x14ac:dyDescent="0.35"/>
    <row r="221" ht="14.15" customHeight="1" x14ac:dyDescent="0.35"/>
    <row r="222" ht="14.15" customHeight="1" x14ac:dyDescent="0.35"/>
    <row r="223" ht="14.15" customHeight="1" x14ac:dyDescent="0.35"/>
    <row r="224" ht="14.15" customHeight="1" x14ac:dyDescent="0.35"/>
    <row r="225" ht="14.15" customHeight="1" x14ac:dyDescent="0.35"/>
    <row r="226" ht="14.15" customHeight="1" x14ac:dyDescent="0.35"/>
    <row r="227" ht="14.15" customHeight="1" x14ac:dyDescent="0.35"/>
    <row r="228" ht="14.15" customHeight="1" x14ac:dyDescent="0.35"/>
    <row r="229" ht="14.15" customHeight="1" x14ac:dyDescent="0.35"/>
    <row r="230" ht="14.15" customHeight="1" x14ac:dyDescent="0.35"/>
    <row r="231" ht="14.15" customHeight="1" x14ac:dyDescent="0.35"/>
    <row r="232" ht="14.15" customHeight="1" x14ac:dyDescent="0.35"/>
  </sheetData>
  <sheetProtection selectLockedCells="1" selectUnlockedCells="1"/>
  <mergeCells count="28">
    <mergeCell ref="B10:H11"/>
    <mergeCell ref="B12:H14"/>
    <mergeCell ref="A3:H4"/>
    <mergeCell ref="B5:H9"/>
    <mergeCell ref="B15:H24"/>
    <mergeCell ref="B69:H70"/>
    <mergeCell ref="B75:H80"/>
    <mergeCell ref="B71:H74"/>
    <mergeCell ref="B25:H27"/>
    <mergeCell ref="A55:H57"/>
    <mergeCell ref="B58:H68"/>
    <mergeCell ref="A28:H52"/>
    <mergeCell ref="A53:H54"/>
    <mergeCell ref="A82:H96"/>
    <mergeCell ref="A97:H98"/>
    <mergeCell ref="A99:H104"/>
    <mergeCell ref="B105:H107"/>
    <mergeCell ref="B108:H113"/>
    <mergeCell ref="A189:H199"/>
    <mergeCell ref="B167:H174"/>
    <mergeCell ref="B175:H187"/>
    <mergeCell ref="B188:H188"/>
    <mergeCell ref="A114:H119"/>
    <mergeCell ref="A134:H143"/>
    <mergeCell ref="A163:H166"/>
    <mergeCell ref="A144:H157"/>
    <mergeCell ref="A158:H161"/>
    <mergeCell ref="A120:H132"/>
  </mergeCells>
  <pageMargins left="0.70866141732282995" right="0.70866141732282995" top="0.78740157480314998" bottom="0.78740157480314998" header="0.31496062992126" footer="0.31496062992126"/>
  <pageSetup paperSize="9" orientation="portrait" r:id="rId1"/>
  <headerFooter>
    <oddHeader>&amp;L&amp;G</oddHeader>
    <oddFooter>&amp;L&amp;8Recueil de tableaux relatifs au Programme Bâtiments&amp;C&amp;8&amp;P/&amp;N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00"/>
  <sheetViews>
    <sheetView zoomScale="85" zoomScaleNormal="85" workbookViewId="0">
      <selection activeCell="A12" sqref="A12"/>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9" style="1" customWidth="1"/>
    <col min="7" max="33" width="11.26953125" style="9" customWidth="1"/>
    <col min="34" max="36" width="11.453125" style="9"/>
    <col min="37" max="37" width="11.453125" style="1"/>
  </cols>
  <sheetData>
    <row r="1" spans="1:37" s="7" customFormat="1" ht="15" customHeight="1" x14ac:dyDescent="0.3">
      <c r="A1" s="8" t="s">
        <v>77</v>
      </c>
      <c r="E1" s="19" t="s">
        <v>94</v>
      </c>
    </row>
    <row r="2" spans="1:37" s="9" customFormat="1" ht="15" customHeight="1" x14ac:dyDescent="0.3">
      <c r="A2" s="2"/>
      <c r="B2" s="2" t="s">
        <v>95</v>
      </c>
      <c r="C2" s="2"/>
      <c r="D2" s="4"/>
      <c r="E2" s="4"/>
      <c r="F2" s="2" t="s">
        <v>96</v>
      </c>
      <c r="G2" s="15"/>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row>
    <row r="3" spans="1:37" ht="15" customHeight="1" x14ac:dyDescent="0.35">
      <c r="A3"/>
      <c r="B3" s="1" t="s">
        <v>98</v>
      </c>
      <c r="C3"/>
      <c r="D3"/>
      <c r="E3"/>
      <c r="F3" s="1" t="s">
        <v>453</v>
      </c>
      <c r="G3" s="14"/>
      <c r="H3" s="14">
        <v>9.2408411738224991</v>
      </c>
      <c r="I3" s="14">
        <v>73.977642247226996</v>
      </c>
      <c r="J3" s="14">
        <v>169.83755595401999</v>
      </c>
      <c r="K3" s="14">
        <v>252.78778496300001</v>
      </c>
      <c r="L3" s="14">
        <v>367.62962477148</v>
      </c>
      <c r="M3" s="14">
        <v>449.44985956263997</v>
      </c>
      <c r="N3" s="14">
        <v>527.22916836217996</v>
      </c>
      <c r="O3" s="14">
        <v>602.13770828937004</v>
      </c>
      <c r="P3" s="14">
        <v>666.05981051040999</v>
      </c>
      <c r="Q3" s="14">
        <v>731.88306266489997</v>
      </c>
      <c r="R3" s="14">
        <v>785.91848073481003</v>
      </c>
      <c r="S3" s="14">
        <v>839.89060207495004</v>
      </c>
      <c r="T3" s="14">
        <v>894.57374786996002</v>
      </c>
      <c r="U3" s="14">
        <v>953.13310515929004</v>
      </c>
      <c r="V3" s="14">
        <v>953.13310515929004</v>
      </c>
      <c r="W3" s="14">
        <v>953.13310515929004</v>
      </c>
      <c r="X3" s="14">
        <v>953.13310515929004</v>
      </c>
      <c r="Y3" s="14">
        <v>953.13310515929004</v>
      </c>
      <c r="Z3" s="14">
        <v>953.13310515929004</v>
      </c>
      <c r="AA3" s="14">
        <v>953.13310515929004</v>
      </c>
      <c r="AB3" s="14">
        <v>953.13310515929004</v>
      </c>
      <c r="AC3" s="14">
        <v>953.13310515929004</v>
      </c>
      <c r="AD3" s="14">
        <v>953.13310515929004</v>
      </c>
      <c r="AE3"/>
      <c r="AF3"/>
      <c r="AG3"/>
      <c r="AH3"/>
      <c r="AI3"/>
      <c r="AJ3"/>
      <c r="AK3"/>
    </row>
    <row r="4" spans="1:37" ht="15" customHeight="1" x14ac:dyDescent="0.35">
      <c r="A4"/>
      <c r="B4" s="1" t="s">
        <v>100</v>
      </c>
      <c r="C4"/>
      <c r="D4"/>
      <c r="E4"/>
      <c r="F4" s="1" t="s">
        <v>453</v>
      </c>
      <c r="G4" s="14"/>
      <c r="H4" s="14">
        <v>101.11869520312</v>
      </c>
      <c r="I4" s="14">
        <v>218.18519282038</v>
      </c>
      <c r="J4" s="14">
        <v>338.96254926626</v>
      </c>
      <c r="K4" s="14">
        <v>453.82347723575998</v>
      </c>
      <c r="L4" s="14">
        <v>552.78594523284005</v>
      </c>
      <c r="M4" s="14">
        <v>648.37763197178003</v>
      </c>
      <c r="N4" s="14">
        <v>742.83294006642996</v>
      </c>
      <c r="O4" s="14">
        <v>830.54674477701997</v>
      </c>
      <c r="P4" s="14">
        <v>919.51391733703997</v>
      </c>
      <c r="Q4" s="14">
        <v>1002.240109076</v>
      </c>
      <c r="R4" s="14">
        <v>1113.1497975617001</v>
      </c>
      <c r="S4" s="14">
        <v>1279.9261349101</v>
      </c>
      <c r="T4" s="14">
        <v>1523.9172425254001</v>
      </c>
      <c r="U4" s="14">
        <v>1919.0753168435001</v>
      </c>
      <c r="V4" s="14">
        <v>1919.0753168435001</v>
      </c>
      <c r="W4" s="14">
        <v>1881.1541706635001</v>
      </c>
      <c r="X4" s="14">
        <v>1844.5795667335001</v>
      </c>
      <c r="Y4" s="14">
        <v>1810.3398861835001</v>
      </c>
      <c r="Z4" s="14">
        <v>1775.9409525135</v>
      </c>
      <c r="AA4" s="14">
        <v>1737.0748031835001</v>
      </c>
      <c r="AB4" s="14">
        <v>1661.8474941135</v>
      </c>
      <c r="AC4" s="14">
        <v>1570.8957906334999</v>
      </c>
      <c r="AD4" s="14">
        <v>1468.2796355547</v>
      </c>
      <c r="AE4"/>
      <c r="AF4"/>
      <c r="AG4"/>
      <c r="AH4"/>
      <c r="AI4"/>
      <c r="AJ4"/>
      <c r="AK4"/>
    </row>
    <row r="5" spans="1:37" ht="15" customHeight="1" x14ac:dyDescent="0.35">
      <c r="A5"/>
      <c r="B5" s="3" t="s">
        <v>101</v>
      </c>
      <c r="C5"/>
      <c r="D5"/>
      <c r="E5"/>
      <c r="F5" s="1" t="s">
        <v>453</v>
      </c>
      <c r="G5" s="14"/>
      <c r="H5" s="14">
        <v>1.4441065473250001</v>
      </c>
      <c r="I5" s="14">
        <v>3.3116242367867001</v>
      </c>
      <c r="J5" s="14">
        <v>6.1916996525799997</v>
      </c>
      <c r="K5" s="14">
        <v>9.3336712153967003</v>
      </c>
      <c r="L5" s="14">
        <v>12.892313105056999</v>
      </c>
      <c r="M5" s="14">
        <v>19.052879701527001</v>
      </c>
      <c r="N5" s="14">
        <v>22.199830717523</v>
      </c>
      <c r="O5" s="14">
        <v>26.316140644701001</v>
      </c>
      <c r="P5" s="14">
        <v>33.330552977175998</v>
      </c>
      <c r="Q5" s="14">
        <v>45.094860887156003</v>
      </c>
      <c r="R5" s="14">
        <v>60.938463389459997</v>
      </c>
      <c r="S5" s="14">
        <v>81.184343520414004</v>
      </c>
      <c r="T5" s="14">
        <v>103.11371175025999</v>
      </c>
      <c r="U5" s="14">
        <v>128.35355280057999</v>
      </c>
      <c r="V5" s="14">
        <v>128.35355280057999</v>
      </c>
      <c r="W5" s="14">
        <v>128.35355280057999</v>
      </c>
      <c r="X5" s="14">
        <v>128.35355280057999</v>
      </c>
      <c r="Y5" s="14">
        <v>128.35355280057999</v>
      </c>
      <c r="Z5" s="14">
        <v>128.35355280057999</v>
      </c>
      <c r="AA5" s="14">
        <v>128.35355280057999</v>
      </c>
      <c r="AB5" s="14">
        <v>126.90944625326</v>
      </c>
      <c r="AC5" s="14">
        <v>125.04192856378999</v>
      </c>
      <c r="AD5" s="14">
        <v>122.16185314800001</v>
      </c>
      <c r="AE5"/>
      <c r="AF5"/>
      <c r="AG5"/>
      <c r="AH5"/>
      <c r="AI5"/>
      <c r="AJ5"/>
      <c r="AK5"/>
    </row>
    <row r="6" spans="1:37" s="9" customFormat="1" ht="15" customHeight="1" x14ac:dyDescent="0.3">
      <c r="A6" s="1"/>
      <c r="B6" s="1" t="s">
        <v>102</v>
      </c>
      <c r="C6" s="1"/>
      <c r="D6" s="1"/>
      <c r="E6" s="1"/>
      <c r="F6" s="1" t="s">
        <v>453</v>
      </c>
      <c r="G6" s="14"/>
      <c r="H6" s="14">
        <v>3.1711357474600002</v>
      </c>
      <c r="I6" s="14">
        <v>6.6107006573999998</v>
      </c>
      <c r="J6" s="14">
        <v>10.271481379703999</v>
      </c>
      <c r="K6" s="14">
        <v>14.218847972243999</v>
      </c>
      <c r="L6" s="14">
        <v>19.608100978820001</v>
      </c>
      <c r="M6" s="14">
        <v>23.9522538286</v>
      </c>
      <c r="N6" s="14">
        <v>27.861062054360001</v>
      </c>
      <c r="O6" s="14">
        <v>31.455898361180001</v>
      </c>
      <c r="P6" s="14">
        <v>36.724435986640003</v>
      </c>
      <c r="Q6" s="14">
        <v>40.143195223924998</v>
      </c>
      <c r="R6" s="14">
        <v>45.391589882738998</v>
      </c>
      <c r="S6" s="14">
        <v>57.087548930377999</v>
      </c>
      <c r="T6" s="14">
        <v>62.304520126264997</v>
      </c>
      <c r="U6" s="14">
        <v>67.488199608670996</v>
      </c>
      <c r="V6" s="14">
        <v>67.488199608670996</v>
      </c>
      <c r="W6" s="14">
        <v>67.488199608670996</v>
      </c>
      <c r="X6" s="14">
        <v>67.488199608670996</v>
      </c>
      <c r="Y6" s="14">
        <v>67.488199608670996</v>
      </c>
      <c r="Z6" s="14">
        <v>67.488199608670996</v>
      </c>
      <c r="AA6" s="14">
        <v>67.488199608670996</v>
      </c>
      <c r="AB6" s="14">
        <v>67.488199608670996</v>
      </c>
      <c r="AC6" s="14">
        <v>67.488199608670996</v>
      </c>
      <c r="AD6" s="14">
        <v>67.488199608670996</v>
      </c>
    </row>
    <row r="7" spans="1:37" s="9" customFormat="1" ht="15" customHeight="1" x14ac:dyDescent="0.3">
      <c r="A7" s="1"/>
      <c r="B7" s="1" t="s">
        <v>103</v>
      </c>
      <c r="C7" s="1"/>
      <c r="D7" s="1"/>
      <c r="E7" s="1"/>
      <c r="F7" s="1" t="s">
        <v>453</v>
      </c>
      <c r="G7" s="14"/>
      <c r="H7" s="14">
        <v>47.824465000000004</v>
      </c>
      <c r="I7" s="14">
        <v>98.411919449999999</v>
      </c>
      <c r="J7" s="14">
        <v>147.62209995000001</v>
      </c>
      <c r="K7" s="14">
        <v>194.42373470000001</v>
      </c>
      <c r="L7" s="14">
        <v>257.56804970000002</v>
      </c>
      <c r="M7" s="14">
        <v>304.7705947</v>
      </c>
      <c r="N7" s="14">
        <v>347.6942287</v>
      </c>
      <c r="O7" s="14">
        <v>399.64491784286002</v>
      </c>
      <c r="P7" s="14">
        <v>443.32472284005001</v>
      </c>
      <c r="Q7" s="14">
        <v>478.73733727494999</v>
      </c>
      <c r="R7" s="14">
        <v>522.03056418938002</v>
      </c>
      <c r="S7" s="14">
        <v>557.77402766539001</v>
      </c>
      <c r="T7" s="14">
        <v>638.24622653595998</v>
      </c>
      <c r="U7" s="14">
        <v>702.94731011768999</v>
      </c>
      <c r="V7" s="14">
        <v>702.94731011768999</v>
      </c>
      <c r="W7" s="14">
        <v>702.94731011768999</v>
      </c>
      <c r="X7" s="14">
        <v>702.94731011768999</v>
      </c>
      <c r="Y7" s="14">
        <v>702.94731011768999</v>
      </c>
      <c r="Z7" s="14">
        <v>702.94731011768999</v>
      </c>
      <c r="AA7" s="14">
        <v>702.94731011768999</v>
      </c>
      <c r="AB7" s="14">
        <v>655.12284511768996</v>
      </c>
      <c r="AC7" s="14">
        <v>604.53539066768997</v>
      </c>
      <c r="AD7" s="14">
        <v>555.32521016768999</v>
      </c>
    </row>
    <row r="8" spans="1:37" s="9" customFormat="1" ht="15" customHeight="1" x14ac:dyDescent="0.3">
      <c r="A8" s="1"/>
      <c r="B8" s="1" t="s">
        <v>454</v>
      </c>
      <c r="C8" s="1"/>
      <c r="D8" s="1"/>
      <c r="E8" s="1"/>
      <c r="F8" s="1" t="s">
        <v>453</v>
      </c>
      <c r="G8" s="14"/>
      <c r="H8" s="14">
        <v>162.79924367173001</v>
      </c>
      <c r="I8" s="14">
        <v>400.49707941179003</v>
      </c>
      <c r="J8" s="14">
        <v>672.88538620256998</v>
      </c>
      <c r="K8" s="14">
        <v>924.5875160864</v>
      </c>
      <c r="L8" s="14">
        <v>1210.4840337881999</v>
      </c>
      <c r="M8" s="14">
        <v>1445.6032197645</v>
      </c>
      <c r="N8" s="14">
        <v>1667.8172299005</v>
      </c>
      <c r="O8" s="14">
        <v>1890.1014099151</v>
      </c>
      <c r="P8" s="14">
        <v>2098.9534396513</v>
      </c>
      <c r="Q8" s="14">
        <v>2298.0985651269002</v>
      </c>
      <c r="R8" s="14">
        <v>2527.4288957581002</v>
      </c>
      <c r="S8" s="14">
        <v>2815.8626571013001</v>
      </c>
      <c r="T8" s="14">
        <v>3222.1554488079</v>
      </c>
      <c r="U8" s="14">
        <v>3770.9974845297002</v>
      </c>
      <c r="V8" s="14">
        <v>3770.9974845297002</v>
      </c>
      <c r="W8" s="14">
        <v>3733.0763383497001</v>
      </c>
      <c r="X8" s="14">
        <v>3696.5017344196999</v>
      </c>
      <c r="Y8" s="14">
        <v>3662.2620538697001</v>
      </c>
      <c r="Z8" s="14">
        <v>3627.8631201997</v>
      </c>
      <c r="AA8" s="14">
        <v>3588.9969708696999</v>
      </c>
      <c r="AB8" s="14">
        <v>3464.5010902524</v>
      </c>
      <c r="AC8" s="14">
        <v>3321.0944146329002</v>
      </c>
      <c r="AD8" s="14">
        <v>3166.3880036382998</v>
      </c>
    </row>
    <row r="9" spans="1:37" s="9" customFormat="1" ht="15" customHeight="1" x14ac:dyDescent="0.3">
      <c r="A9" s="1"/>
      <c r="B9" s="1"/>
      <c r="C9" s="1"/>
      <c r="D9" s="1"/>
      <c r="E9" s="1"/>
      <c r="F9" s="1"/>
      <c r="G9" s="14"/>
      <c r="H9" s="14"/>
      <c r="I9" s="14"/>
      <c r="J9" s="14"/>
      <c r="K9" s="14"/>
      <c r="L9" s="14"/>
      <c r="M9" s="14"/>
      <c r="N9" s="14"/>
      <c r="O9" s="14"/>
      <c r="P9" s="14"/>
      <c r="Q9" s="14"/>
      <c r="R9" s="14"/>
      <c r="S9" s="14"/>
      <c r="T9" s="14"/>
      <c r="U9" s="14"/>
      <c r="V9" s="14"/>
      <c r="W9" s="14"/>
      <c r="X9" s="14"/>
      <c r="Y9" s="14"/>
      <c r="Z9" s="14"/>
      <c r="AA9" s="14"/>
      <c r="AB9" s="14"/>
      <c r="AC9" s="14"/>
      <c r="AD9" s="14"/>
    </row>
    <row r="10" spans="1:37" s="9" customFormat="1" ht="15" customHeight="1" x14ac:dyDescent="0.3">
      <c r="A10" s="1"/>
      <c r="B10" s="1" t="s">
        <v>455</v>
      </c>
      <c r="C10" s="1"/>
      <c r="D10" s="1"/>
      <c r="E10" s="1"/>
      <c r="F10" s="1" t="s">
        <v>453</v>
      </c>
      <c r="G10" s="14"/>
      <c r="H10" s="14">
        <v>348.11588182366</v>
      </c>
      <c r="I10" s="14">
        <v>879.32396571155004</v>
      </c>
      <c r="J10" s="14">
        <v>1476.1356408843999</v>
      </c>
      <c r="K10" s="14">
        <v>2018.4669822052001</v>
      </c>
      <c r="L10" s="14">
        <v>2646.9700039656</v>
      </c>
      <c r="M10" s="14">
        <v>3163.2564736615</v>
      </c>
      <c r="N10" s="14">
        <v>3642.9032214229001</v>
      </c>
      <c r="O10" s="14">
        <v>4125.7210087850999</v>
      </c>
      <c r="P10" s="14">
        <v>4531.2563866206001</v>
      </c>
      <c r="Q10" s="14">
        <v>4893.5418112287998</v>
      </c>
      <c r="R10" s="14">
        <v>5306.4811574985997</v>
      </c>
      <c r="S10" s="14">
        <v>5808.740443013</v>
      </c>
      <c r="T10" s="14">
        <v>6484.4785664033998</v>
      </c>
      <c r="U10" s="14">
        <v>7408.2309528647002</v>
      </c>
      <c r="V10" s="14">
        <v>7408.2309528647002</v>
      </c>
      <c r="W10" s="14">
        <v>7337.7262356646997</v>
      </c>
      <c r="X10" s="14">
        <v>7269.8529334647001</v>
      </c>
      <c r="Y10" s="14">
        <v>7204.9136364647002</v>
      </c>
      <c r="Z10" s="14">
        <v>7141.6605846646999</v>
      </c>
      <c r="AA10" s="14">
        <v>7069.6531414646997</v>
      </c>
      <c r="AB10" s="14">
        <v>6797.9050017208001</v>
      </c>
      <c r="AC10" s="14">
        <v>6478.6278537179996</v>
      </c>
      <c r="AD10" s="14">
        <v>6140.4373540165998</v>
      </c>
    </row>
    <row r="11" spans="1:37" ht="14.5" x14ac:dyDescent="0.35"/>
    <row r="12" spans="1:37" s="7" customFormat="1" ht="15" customHeight="1" x14ac:dyDescent="0.3">
      <c r="A12" s="8" t="s">
        <v>78</v>
      </c>
      <c r="E12" s="19" t="s">
        <v>94</v>
      </c>
    </row>
    <row r="13" spans="1:37" s="9" customFormat="1" ht="15" customHeight="1" x14ac:dyDescent="0.3">
      <c r="A13" s="2"/>
      <c r="B13" s="2" t="s">
        <v>95</v>
      </c>
      <c r="C13" s="2"/>
      <c r="D13" s="4"/>
      <c r="E13" s="4"/>
      <c r="F13" s="2" t="s">
        <v>96</v>
      </c>
      <c r="G13" s="15" t="s">
        <v>97</v>
      </c>
      <c r="H13" s="15">
        <v>2010</v>
      </c>
      <c r="I13" s="15">
        <v>2011</v>
      </c>
      <c r="J13" s="15">
        <v>2012</v>
      </c>
      <c r="K13" s="15">
        <v>2013</v>
      </c>
      <c r="L13" s="15">
        <v>2014</v>
      </c>
      <c r="M13" s="15">
        <v>2015</v>
      </c>
      <c r="N13" s="15">
        <v>2016</v>
      </c>
      <c r="O13" s="15">
        <v>2017</v>
      </c>
      <c r="P13" s="15">
        <v>2018</v>
      </c>
      <c r="Q13" s="15">
        <v>2019</v>
      </c>
      <c r="R13" s="15">
        <v>2020</v>
      </c>
      <c r="S13" s="15">
        <v>2021</v>
      </c>
      <c r="T13" s="15">
        <v>2022</v>
      </c>
      <c r="U13" s="15">
        <v>2023</v>
      </c>
      <c r="V13" s="15">
        <v>2024</v>
      </c>
      <c r="W13" s="15">
        <v>2025</v>
      </c>
      <c r="X13" s="15">
        <v>2026</v>
      </c>
      <c r="Y13" s="15">
        <v>2027</v>
      </c>
      <c r="Z13" s="15">
        <v>2028</v>
      </c>
      <c r="AA13" s="15">
        <v>2029</v>
      </c>
      <c r="AB13" s="15">
        <v>2030</v>
      </c>
      <c r="AC13" s="15">
        <v>2031</v>
      </c>
      <c r="AD13" s="15">
        <v>2032</v>
      </c>
    </row>
    <row r="14" spans="1:37" ht="15" customHeight="1" x14ac:dyDescent="0.35">
      <c r="A14"/>
      <c r="B14" s="1" t="s">
        <v>98</v>
      </c>
      <c r="C14"/>
      <c r="D14"/>
      <c r="E14"/>
      <c r="F14" s="1" t="s">
        <v>429</v>
      </c>
      <c r="G14" s="14">
        <v>37911.375354370997</v>
      </c>
      <c r="H14" s="14">
        <v>360.01208962605</v>
      </c>
      <c r="I14" s="14">
        <v>2546.6657341093</v>
      </c>
      <c r="J14" s="14">
        <v>3791.5581828140998</v>
      </c>
      <c r="K14" s="14">
        <v>3290.4740775943001</v>
      </c>
      <c r="L14" s="14">
        <v>4564.8702962377001</v>
      </c>
      <c r="M14" s="14">
        <v>3254.8576076428999</v>
      </c>
      <c r="N14" s="14">
        <v>3094.7844065683998</v>
      </c>
      <c r="O14" s="14">
        <v>2980.8001254351998</v>
      </c>
      <c r="P14" s="14">
        <v>2548.3154904376001</v>
      </c>
      <c r="Q14" s="14">
        <v>2629.0356441297999</v>
      </c>
      <c r="R14" s="14">
        <v>2161.4167227962998</v>
      </c>
      <c r="S14" s="14">
        <v>2158.8848536056998</v>
      </c>
      <c r="T14" s="14">
        <v>2187.3258318007001</v>
      </c>
      <c r="U14" s="14">
        <v>2342.3742915728999</v>
      </c>
      <c r="V14" s="14">
        <v>0</v>
      </c>
      <c r="W14" s="14">
        <v>0</v>
      </c>
      <c r="X14" s="14">
        <v>0</v>
      </c>
      <c r="Y14" s="14">
        <v>0</v>
      </c>
      <c r="Z14" s="14">
        <v>0</v>
      </c>
      <c r="AA14" s="14">
        <v>0</v>
      </c>
      <c r="AB14" s="14">
        <v>0</v>
      </c>
      <c r="AC14" s="14">
        <v>0</v>
      </c>
      <c r="AD14" s="14">
        <v>0</v>
      </c>
      <c r="AE14"/>
      <c r="AF14"/>
      <c r="AG14"/>
      <c r="AH14"/>
      <c r="AI14"/>
      <c r="AJ14"/>
      <c r="AK14"/>
    </row>
    <row r="15" spans="1:37" ht="15" customHeight="1" x14ac:dyDescent="0.35">
      <c r="A15"/>
      <c r="B15" s="1" t="s">
        <v>100</v>
      </c>
      <c r="C15"/>
      <c r="D15"/>
      <c r="E15"/>
      <c r="F15" s="1" t="s">
        <v>429</v>
      </c>
      <c r="G15" s="14">
        <v>33540.617299277998</v>
      </c>
      <c r="H15" s="14">
        <v>1913.4829510131001</v>
      </c>
      <c r="I15" s="14">
        <v>2242.1871030811999</v>
      </c>
      <c r="J15" s="14">
        <v>2321.2381948454999</v>
      </c>
      <c r="K15" s="14">
        <v>2187.244569724</v>
      </c>
      <c r="L15" s="14">
        <v>1840.0283172299</v>
      </c>
      <c r="M15" s="14">
        <v>1811.4258061687001</v>
      </c>
      <c r="N15" s="14">
        <v>1782.0722516625999</v>
      </c>
      <c r="O15" s="14">
        <v>1615.8672503109001</v>
      </c>
      <c r="P15" s="14">
        <v>1583.302328275</v>
      </c>
      <c r="Q15" s="14">
        <v>1451.4221622719001</v>
      </c>
      <c r="R15" s="14">
        <v>1831.327131067</v>
      </c>
      <c r="S15" s="14">
        <v>2666.9817314109</v>
      </c>
      <c r="T15" s="14">
        <v>3913.2856561772001</v>
      </c>
      <c r="U15" s="14">
        <v>6380.7518460409001</v>
      </c>
      <c r="V15" s="14">
        <v>0</v>
      </c>
      <c r="W15" s="14">
        <v>0</v>
      </c>
      <c r="X15" s="14">
        <v>0</v>
      </c>
      <c r="Y15" s="14">
        <v>0</v>
      </c>
      <c r="Z15" s="14">
        <v>0</v>
      </c>
      <c r="AA15" s="14">
        <v>0</v>
      </c>
      <c r="AB15" s="14">
        <v>0</v>
      </c>
      <c r="AC15" s="14">
        <v>0</v>
      </c>
      <c r="AD15" s="14">
        <v>0</v>
      </c>
      <c r="AE15"/>
      <c r="AF15"/>
      <c r="AG15"/>
      <c r="AH15"/>
      <c r="AI15"/>
      <c r="AJ15"/>
      <c r="AK15"/>
    </row>
    <row r="16" spans="1:37" ht="15" customHeight="1" x14ac:dyDescent="0.35">
      <c r="A16"/>
      <c r="B16" s="3" t="s">
        <v>101</v>
      </c>
      <c r="C16"/>
      <c r="D16"/>
      <c r="E16"/>
      <c r="F16" s="1" t="s">
        <v>429</v>
      </c>
      <c r="G16" s="14">
        <v>4411.0692030083001</v>
      </c>
      <c r="H16" s="14">
        <v>21.661598209874999</v>
      </c>
      <c r="I16" s="14">
        <v>28.012765341925</v>
      </c>
      <c r="J16" s="14">
        <v>43.201131236899997</v>
      </c>
      <c r="K16" s="14">
        <v>47.129573442249999</v>
      </c>
      <c r="L16" s="14">
        <v>53.379628344899999</v>
      </c>
      <c r="M16" s="14">
        <v>92.408498947050006</v>
      </c>
      <c r="N16" s="14">
        <v>47.204265239949997</v>
      </c>
      <c r="O16" s="14">
        <v>77.753302026420002</v>
      </c>
      <c r="P16" s="14">
        <v>233.18257816386</v>
      </c>
      <c r="Q16" s="14">
        <v>443.56608579882999</v>
      </c>
      <c r="R16" s="14">
        <v>627.95758423147004</v>
      </c>
      <c r="S16" s="14">
        <v>808.84382081818001</v>
      </c>
      <c r="T16" s="14">
        <v>877.17472919401996</v>
      </c>
      <c r="U16" s="14">
        <v>1009.5936420127</v>
      </c>
      <c r="V16" s="14">
        <v>0</v>
      </c>
      <c r="W16" s="14">
        <v>0</v>
      </c>
      <c r="X16" s="14">
        <v>0</v>
      </c>
      <c r="Y16" s="14">
        <v>0</v>
      </c>
      <c r="Z16" s="14">
        <v>0</v>
      </c>
      <c r="AA16" s="14">
        <v>0</v>
      </c>
      <c r="AB16" s="14">
        <v>0</v>
      </c>
      <c r="AC16" s="14">
        <v>0</v>
      </c>
      <c r="AD16" s="14">
        <v>0</v>
      </c>
      <c r="AE16"/>
      <c r="AF16"/>
      <c r="AG16"/>
      <c r="AH16"/>
      <c r="AI16"/>
      <c r="AJ16"/>
      <c r="AK16"/>
    </row>
    <row r="17" spans="1:37" s="9" customFormat="1" ht="15" customHeight="1" x14ac:dyDescent="0.3">
      <c r="A17" s="1"/>
      <c r="B17" s="1" t="s">
        <v>102</v>
      </c>
      <c r="C17" s="1"/>
      <c r="D17" s="1"/>
      <c r="E17" s="1"/>
      <c r="F17" s="1" t="s">
        <v>429</v>
      </c>
      <c r="G17" s="14">
        <v>2160.0617111215001</v>
      </c>
      <c r="H17" s="14">
        <v>93.814618274400004</v>
      </c>
      <c r="I17" s="14">
        <v>108.09194202410001</v>
      </c>
      <c r="J17" s="14">
        <v>114.55451230956</v>
      </c>
      <c r="K17" s="14">
        <v>131.8471272006</v>
      </c>
      <c r="L17" s="14">
        <v>183.91957773614001</v>
      </c>
      <c r="M17" s="14">
        <v>151.84749972169999</v>
      </c>
      <c r="N17" s="14">
        <v>139.32725913639999</v>
      </c>
      <c r="O17" s="14">
        <v>128.75794967729999</v>
      </c>
      <c r="P17" s="14">
        <v>192.84037700690001</v>
      </c>
      <c r="Q17" s="14">
        <v>128.69761886741</v>
      </c>
      <c r="R17" s="14">
        <v>198.37272996553</v>
      </c>
      <c r="S17" s="14">
        <v>171.96447206978999</v>
      </c>
      <c r="T17" s="14">
        <v>208.67884783548001</v>
      </c>
      <c r="U17" s="14">
        <v>207.34717929623</v>
      </c>
      <c r="V17" s="14">
        <v>0</v>
      </c>
      <c r="W17" s="14">
        <v>0</v>
      </c>
      <c r="X17" s="14">
        <v>0</v>
      </c>
      <c r="Y17" s="14">
        <v>0</v>
      </c>
      <c r="Z17" s="14">
        <v>0</v>
      </c>
      <c r="AA17" s="14">
        <v>0</v>
      </c>
      <c r="AB17" s="14">
        <v>0</v>
      </c>
      <c r="AC17" s="14">
        <v>0</v>
      </c>
      <c r="AD17" s="14">
        <v>0</v>
      </c>
    </row>
    <row r="18" spans="1:37" s="9" customFormat="1" ht="15" customHeight="1" x14ac:dyDescent="0.3">
      <c r="A18" s="1"/>
      <c r="B18" s="1" t="s">
        <v>103</v>
      </c>
      <c r="C18" s="1"/>
      <c r="D18" s="1"/>
      <c r="E18" s="1"/>
      <c r="F18" s="1" t="s">
        <v>429</v>
      </c>
      <c r="G18" s="14">
        <v>14058.946202354</v>
      </c>
      <c r="H18" s="14">
        <v>956.48929999999996</v>
      </c>
      <c r="I18" s="14">
        <v>1011.749089</v>
      </c>
      <c r="J18" s="14">
        <v>984.20361000000003</v>
      </c>
      <c r="K18" s="14">
        <v>936.03269499999999</v>
      </c>
      <c r="L18" s="14">
        <v>1262.8862999999999</v>
      </c>
      <c r="M18" s="14">
        <v>944.05089999999996</v>
      </c>
      <c r="N18" s="14">
        <v>858.47267999999997</v>
      </c>
      <c r="O18" s="14">
        <v>1039.0137828571001</v>
      </c>
      <c r="P18" s="14">
        <v>873.59609994379002</v>
      </c>
      <c r="Q18" s="14">
        <v>708.25228869803004</v>
      </c>
      <c r="R18" s="14">
        <v>865.86453828872004</v>
      </c>
      <c r="S18" s="14">
        <v>714.86926952006002</v>
      </c>
      <c r="T18" s="14">
        <v>1609.4439774115001</v>
      </c>
      <c r="U18" s="14">
        <v>1294.0216716345999</v>
      </c>
      <c r="V18" s="14">
        <v>0</v>
      </c>
      <c r="W18" s="14">
        <v>0</v>
      </c>
      <c r="X18" s="14">
        <v>0</v>
      </c>
      <c r="Y18" s="14">
        <v>0</v>
      </c>
      <c r="Z18" s="14">
        <v>0</v>
      </c>
      <c r="AA18" s="14">
        <v>0</v>
      </c>
      <c r="AB18" s="14">
        <v>0</v>
      </c>
      <c r="AC18" s="14">
        <v>0</v>
      </c>
      <c r="AD18" s="14">
        <v>0</v>
      </c>
    </row>
    <row r="19" spans="1:37" s="9" customFormat="1" ht="15" customHeight="1" x14ac:dyDescent="0.3">
      <c r="A19" s="1"/>
      <c r="B19" s="1" t="s">
        <v>454</v>
      </c>
      <c r="C19" s="1"/>
      <c r="D19" s="1"/>
      <c r="E19" s="1"/>
      <c r="F19" s="1" t="s">
        <v>429</v>
      </c>
      <c r="G19" s="14">
        <v>92082.069770133996</v>
      </c>
      <c r="H19" s="14">
        <v>3345.4605571234001</v>
      </c>
      <c r="I19" s="14">
        <v>5936.7066335565996</v>
      </c>
      <c r="J19" s="14">
        <v>7254.7556312060997</v>
      </c>
      <c r="K19" s="14">
        <v>6592.7280429611001</v>
      </c>
      <c r="L19" s="14">
        <v>7905.0841195487001</v>
      </c>
      <c r="M19" s="14">
        <v>6254.5903124803999</v>
      </c>
      <c r="N19" s="14">
        <v>5921.8608626073001</v>
      </c>
      <c r="O19" s="14">
        <v>5842.1924103068995</v>
      </c>
      <c r="P19" s="14">
        <v>5431.2368738270998</v>
      </c>
      <c r="Q19" s="14">
        <v>5360.9737997660004</v>
      </c>
      <c r="R19" s="14">
        <v>5684.9387063489003</v>
      </c>
      <c r="S19" s="14">
        <v>6521.5441474249001</v>
      </c>
      <c r="T19" s="14">
        <v>8795.9090424192</v>
      </c>
      <c r="U19" s="14">
        <v>11234.088630557</v>
      </c>
      <c r="V19" s="14">
        <v>0</v>
      </c>
      <c r="W19" s="14">
        <v>0</v>
      </c>
      <c r="X19" s="14">
        <v>0</v>
      </c>
      <c r="Y19" s="14">
        <v>0</v>
      </c>
      <c r="Z19" s="14">
        <v>0</v>
      </c>
      <c r="AA19" s="14">
        <v>0</v>
      </c>
      <c r="AB19" s="14">
        <v>0</v>
      </c>
      <c r="AC19" s="14">
        <v>0</v>
      </c>
      <c r="AD19" s="14">
        <v>0</v>
      </c>
    </row>
    <row r="20" spans="1:37" ht="15" customHeight="1" x14ac:dyDescent="0.35">
      <c r="A20"/>
      <c r="B20"/>
      <c r="C20"/>
      <c r="D20"/>
      <c r="E20"/>
      <c r="F20"/>
      <c r="G20" s="14"/>
      <c r="H20" s="14"/>
      <c r="I20" s="14"/>
      <c r="J20" s="14"/>
      <c r="K20" s="14"/>
      <c r="L20" s="14"/>
      <c r="M20" s="14"/>
      <c r="N20" s="14"/>
      <c r="O20" s="14"/>
      <c r="P20" s="14"/>
      <c r="Q20" s="14"/>
      <c r="R20" s="14"/>
      <c r="S20" s="14"/>
      <c r="T20" s="14"/>
      <c r="U20" s="14"/>
      <c r="V20" s="14"/>
      <c r="W20" s="14"/>
      <c r="X20" s="14"/>
      <c r="Y20" s="14"/>
      <c r="Z20" s="14"/>
      <c r="AA20" s="14"/>
      <c r="AB20" s="14"/>
      <c r="AC20" s="14"/>
      <c r="AD20" s="14"/>
      <c r="AE20"/>
      <c r="AF20"/>
      <c r="AG20"/>
      <c r="AH20"/>
      <c r="AI20"/>
      <c r="AJ20"/>
      <c r="AK20"/>
    </row>
    <row r="21" spans="1:37" s="9" customFormat="1" ht="15" customHeight="1" x14ac:dyDescent="0.3">
      <c r="A21" s="1"/>
      <c r="B21" s="1" t="s">
        <v>455</v>
      </c>
      <c r="C21" s="1"/>
      <c r="D21" s="1"/>
      <c r="E21" s="1"/>
      <c r="F21" s="1" t="s">
        <v>429</v>
      </c>
      <c r="G21" s="14">
        <v>183053.17377848001</v>
      </c>
      <c r="H21" s="14">
        <v>7325.2856693221001</v>
      </c>
      <c r="I21" s="14">
        <v>13404.430098391</v>
      </c>
      <c r="J21" s="14">
        <v>15927.008382153001</v>
      </c>
      <c r="K21" s="14">
        <v>14197.044369077999</v>
      </c>
      <c r="L21" s="14">
        <v>17067.854915422999</v>
      </c>
      <c r="M21" s="14">
        <v>13761.390121424</v>
      </c>
      <c r="N21" s="14">
        <v>12650.014922722001</v>
      </c>
      <c r="O21" s="14">
        <v>12646.652415979999</v>
      </c>
      <c r="P21" s="14">
        <v>10566.914637944999</v>
      </c>
      <c r="Q21" s="14">
        <v>9755.1682609771997</v>
      </c>
      <c r="R21" s="14">
        <v>10200.329515830001</v>
      </c>
      <c r="S21" s="14">
        <v>11546.129741205999</v>
      </c>
      <c r="T21" s="14">
        <v>14812.522340641999</v>
      </c>
      <c r="U21" s="14">
        <v>19192.428387376</v>
      </c>
      <c r="V21" s="14">
        <v>0</v>
      </c>
      <c r="W21" s="14">
        <v>0</v>
      </c>
      <c r="X21" s="14">
        <v>0</v>
      </c>
      <c r="Y21" s="14">
        <v>0</v>
      </c>
      <c r="Z21" s="14">
        <v>0</v>
      </c>
      <c r="AA21" s="14">
        <v>0</v>
      </c>
      <c r="AB21" s="14">
        <v>0</v>
      </c>
      <c r="AC21" s="14">
        <v>0</v>
      </c>
      <c r="AD21" s="14">
        <v>0</v>
      </c>
    </row>
    <row r="22" spans="1:37" s="9" customFormat="1" ht="15" customHeight="1" x14ac:dyDescent="0.3">
      <c r="A22" s="1"/>
      <c r="B22" s="1"/>
      <c r="C22" s="1"/>
      <c r="D22" s="1"/>
      <c r="E22" s="1"/>
      <c r="F22" s="3"/>
      <c r="G22" s="14"/>
      <c r="H22" s="14"/>
      <c r="I22" s="14"/>
      <c r="J22" s="14"/>
      <c r="K22" s="14"/>
      <c r="L22" s="14"/>
      <c r="M22" s="14"/>
      <c r="N22" s="14"/>
      <c r="O22" s="14"/>
      <c r="P22" s="14"/>
      <c r="Q22" s="14"/>
      <c r="R22" s="14"/>
      <c r="S22" s="14"/>
      <c r="T22" s="14"/>
      <c r="U22" s="14"/>
      <c r="V22" s="14"/>
      <c r="W22" s="14"/>
      <c r="X22" s="14"/>
      <c r="Y22" s="14"/>
      <c r="Z22" s="14"/>
      <c r="AA22" s="14"/>
      <c r="AB22" s="14"/>
      <c r="AC22" s="14"/>
      <c r="AD22" s="14"/>
    </row>
    <row r="23" spans="1:37" s="36" customFormat="1" ht="15" customHeight="1" x14ac:dyDescent="0.3">
      <c r="A23" s="34" t="s">
        <v>456</v>
      </c>
      <c r="B23" s="49"/>
      <c r="E23" s="19" t="s">
        <v>94</v>
      </c>
    </row>
    <row r="24" spans="1:37" s="40" customFormat="1" ht="15" customHeight="1" x14ac:dyDescent="0.3">
      <c r="B24" s="2" t="s">
        <v>95</v>
      </c>
      <c r="C24" s="46"/>
      <c r="F24" s="2" t="s">
        <v>96</v>
      </c>
      <c r="G24" s="4" t="s">
        <v>97</v>
      </c>
      <c r="H24" s="4">
        <v>2010</v>
      </c>
      <c r="I24" s="4">
        <v>2011</v>
      </c>
      <c r="J24" s="4">
        <v>2012</v>
      </c>
      <c r="K24" s="4">
        <v>2013</v>
      </c>
      <c r="L24" s="4">
        <v>2014</v>
      </c>
      <c r="M24" s="4">
        <v>2015</v>
      </c>
      <c r="N24" s="4">
        <v>2016</v>
      </c>
      <c r="O24" s="4">
        <v>2017</v>
      </c>
      <c r="P24" s="4">
        <v>2018</v>
      </c>
      <c r="Q24" s="4">
        <v>2019</v>
      </c>
      <c r="R24" s="4">
        <v>2020</v>
      </c>
      <c r="S24" s="4">
        <v>2021</v>
      </c>
      <c r="T24" s="4">
        <v>2022</v>
      </c>
      <c r="U24" s="4">
        <v>2023</v>
      </c>
      <c r="V24" s="4">
        <v>2024</v>
      </c>
      <c r="W24" s="4">
        <v>2025</v>
      </c>
      <c r="X24" s="4">
        <v>2026</v>
      </c>
      <c r="Y24" s="4">
        <v>2027</v>
      </c>
      <c r="Z24" s="4">
        <v>2028</v>
      </c>
      <c r="AA24" s="4">
        <v>2029</v>
      </c>
      <c r="AB24" s="4">
        <v>2030</v>
      </c>
      <c r="AC24" s="4">
        <v>2031</v>
      </c>
      <c r="AD24" s="4">
        <v>2032</v>
      </c>
    </row>
    <row r="25" spans="1:37" s="40" customFormat="1" ht="15" customHeight="1" x14ac:dyDescent="0.3">
      <c r="B25" s="1" t="s">
        <v>98</v>
      </c>
      <c r="F25" s="44" t="s">
        <v>457</v>
      </c>
      <c r="G25" s="5">
        <v>43.935780192103998</v>
      </c>
      <c r="H25" s="5">
        <v>64.108385982185993</v>
      </c>
      <c r="I25" s="5">
        <v>53.203404037391998</v>
      </c>
      <c r="J25" s="5">
        <v>45.900379635169998</v>
      </c>
      <c r="K25" s="5">
        <v>39.821769419863998</v>
      </c>
      <c r="L25" s="5">
        <v>33.322205260765003</v>
      </c>
      <c r="M25" s="5">
        <v>30.781172965829001</v>
      </c>
      <c r="N25" s="5">
        <v>30.175269980614999</v>
      </c>
      <c r="O25" s="5">
        <v>34.750169632683999</v>
      </c>
      <c r="P25" s="5">
        <v>42.382584595697999</v>
      </c>
      <c r="Q25" s="5">
        <v>50.425926440368997</v>
      </c>
      <c r="R25" s="5">
        <v>55.037612481364</v>
      </c>
      <c r="S25" s="5">
        <v>58.347258071508001</v>
      </c>
      <c r="T25" s="5">
        <v>58.609079240135003</v>
      </c>
      <c r="U25" s="5">
        <v>59.367981581892998</v>
      </c>
      <c r="V25" s="5">
        <v>0</v>
      </c>
      <c r="W25" s="5">
        <v>0</v>
      </c>
      <c r="X25" s="5">
        <v>0</v>
      </c>
      <c r="Y25" s="5">
        <v>0</v>
      </c>
      <c r="Z25" s="5">
        <v>0</v>
      </c>
      <c r="AA25" s="5">
        <v>0</v>
      </c>
      <c r="AB25" s="5">
        <v>0</v>
      </c>
      <c r="AC25" s="5">
        <v>0</v>
      </c>
      <c r="AD25" s="5">
        <v>0</v>
      </c>
    </row>
    <row r="26" spans="1:37" s="40" customFormat="1" ht="15" customHeight="1" x14ac:dyDescent="0.3">
      <c r="B26" s="1" t="s">
        <v>100</v>
      </c>
      <c r="F26" s="44" t="s">
        <v>457</v>
      </c>
      <c r="G26" s="5">
        <v>27.563528458968001</v>
      </c>
      <c r="H26" s="5">
        <v>22.745376396982</v>
      </c>
      <c r="I26" s="5">
        <v>19.785262362377001</v>
      </c>
      <c r="J26" s="5">
        <v>19.461102742628</v>
      </c>
      <c r="K26" s="5">
        <v>19.434810943599</v>
      </c>
      <c r="L26" s="5">
        <v>22.724180170741999</v>
      </c>
      <c r="M26" s="5">
        <v>20.240123821326002</v>
      </c>
      <c r="N26" s="5">
        <v>20.127083493129</v>
      </c>
      <c r="O26" s="5">
        <v>22.484827539521</v>
      </c>
      <c r="P26" s="5">
        <v>23.184813755686001</v>
      </c>
      <c r="Q26" s="5">
        <v>25.931908943078</v>
      </c>
      <c r="R26" s="5">
        <v>34.027567927579</v>
      </c>
      <c r="S26" s="5">
        <v>39.791511374117</v>
      </c>
      <c r="T26" s="5">
        <v>35.552643513356998</v>
      </c>
      <c r="U26" s="5">
        <v>33.905068676856999</v>
      </c>
      <c r="V26" s="5">
        <v>0</v>
      </c>
      <c r="W26" s="5">
        <v>0</v>
      </c>
      <c r="X26" s="5">
        <v>0</v>
      </c>
      <c r="Y26" s="5">
        <v>0</v>
      </c>
      <c r="Z26" s="5">
        <v>0</v>
      </c>
      <c r="AA26" s="5">
        <v>0</v>
      </c>
      <c r="AB26" s="5">
        <v>0</v>
      </c>
      <c r="AC26" s="5">
        <v>0</v>
      </c>
      <c r="AD26" s="5">
        <v>0</v>
      </c>
    </row>
    <row r="27" spans="1:37" s="40" customFormat="1" ht="15" customHeight="1" x14ac:dyDescent="0.3">
      <c r="B27" s="3" t="s">
        <v>101</v>
      </c>
      <c r="F27" s="44" t="s">
        <v>457</v>
      </c>
      <c r="G27" s="5">
        <v>118.16030701231</v>
      </c>
      <c r="H27" s="5">
        <v>161.66272525559</v>
      </c>
      <c r="I27" s="5">
        <v>233.16259284922</v>
      </c>
      <c r="J27" s="5">
        <v>222.45513496627001</v>
      </c>
      <c r="K27" s="5">
        <v>226.92844893038</v>
      </c>
      <c r="L27" s="5">
        <v>253.91911521795001</v>
      </c>
      <c r="M27" s="5">
        <v>179.81872002403</v>
      </c>
      <c r="N27" s="5">
        <v>205.11784159295999</v>
      </c>
      <c r="O27" s="5">
        <v>189.66451090384999</v>
      </c>
      <c r="P27" s="5">
        <v>150.94408972210999</v>
      </c>
      <c r="Q27" s="5">
        <v>135.23627238536</v>
      </c>
      <c r="R27" s="5">
        <v>115.83630204741</v>
      </c>
      <c r="S27" s="5">
        <v>100.48804566224</v>
      </c>
      <c r="T27" s="5">
        <v>101.72714127547999</v>
      </c>
      <c r="U27" s="5">
        <v>96.908808582584001</v>
      </c>
      <c r="V27" s="5">
        <v>0</v>
      </c>
      <c r="W27" s="5">
        <v>0</v>
      </c>
      <c r="X27" s="5">
        <v>0</v>
      </c>
      <c r="Y27" s="5">
        <v>0</v>
      </c>
      <c r="Z27" s="5">
        <v>0</v>
      </c>
      <c r="AA27" s="5">
        <v>0</v>
      </c>
      <c r="AB27" s="5">
        <v>0</v>
      </c>
      <c r="AC27" s="5">
        <v>0</v>
      </c>
      <c r="AD27" s="5">
        <v>0</v>
      </c>
    </row>
    <row r="28" spans="1:37" s="40" customFormat="1" ht="15" customHeight="1" x14ac:dyDescent="0.3">
      <c r="B28" s="1" t="s">
        <v>102</v>
      </c>
      <c r="F28" s="44" t="s">
        <v>457</v>
      </c>
      <c r="G28" s="5">
        <v>105.82882513172</v>
      </c>
      <c r="H28" s="5">
        <v>117.01786141569001</v>
      </c>
      <c r="I28" s="5">
        <v>136.94648021680999</v>
      </c>
      <c r="J28" s="5">
        <v>129.35122939511999</v>
      </c>
      <c r="K28" s="5">
        <v>106.20055436397</v>
      </c>
      <c r="L28" s="5">
        <v>103.35397804833001</v>
      </c>
      <c r="M28" s="5">
        <v>100.08330086338999</v>
      </c>
      <c r="N28" s="5">
        <v>91.849284047652006</v>
      </c>
      <c r="O28" s="5">
        <v>96.275427117844998</v>
      </c>
      <c r="P28" s="5">
        <v>84.847267226689993</v>
      </c>
      <c r="Q28" s="5">
        <v>98.776660453185002</v>
      </c>
      <c r="R28" s="5">
        <v>81.183819987747995</v>
      </c>
      <c r="S28" s="5">
        <v>116.77073036255</v>
      </c>
      <c r="T28" s="5">
        <v>118.4789870006</v>
      </c>
      <c r="U28" s="5">
        <v>118.70431555202001</v>
      </c>
      <c r="V28" s="5">
        <v>0</v>
      </c>
      <c r="W28" s="5">
        <v>0</v>
      </c>
      <c r="X28" s="5">
        <v>0</v>
      </c>
      <c r="Y28" s="5">
        <v>0</v>
      </c>
      <c r="Z28" s="5">
        <v>0</v>
      </c>
      <c r="AA28" s="5">
        <v>0</v>
      </c>
      <c r="AB28" s="5">
        <v>0</v>
      </c>
      <c r="AC28" s="5">
        <v>0</v>
      </c>
      <c r="AD28" s="5">
        <v>0</v>
      </c>
    </row>
    <row r="29" spans="1:37" ht="14.5" customHeight="1" x14ac:dyDescent="0.35">
      <c r="A29" s="40"/>
      <c r="B29" s="1" t="s">
        <v>103</v>
      </c>
      <c r="C29" s="40"/>
      <c r="D29" s="40"/>
      <c r="E29" s="40"/>
      <c r="F29" s="44" t="s">
        <v>457</v>
      </c>
      <c r="G29" s="5">
        <v>13.285568908339</v>
      </c>
      <c r="H29" s="5">
        <v>11.660484858534</v>
      </c>
      <c r="I29" s="5">
        <v>8.7199282864884005</v>
      </c>
      <c r="J29" s="5">
        <v>9.9679597801921993</v>
      </c>
      <c r="K29" s="5">
        <v>13.141109349818</v>
      </c>
      <c r="L29" s="5">
        <v>9.9571707286713007</v>
      </c>
      <c r="M29" s="5">
        <v>10.588022213633</v>
      </c>
      <c r="N29" s="5">
        <v>11.568799836471999</v>
      </c>
      <c r="O29" s="5">
        <v>8.4524980754826995</v>
      </c>
      <c r="P29" s="5">
        <v>8.4836534875520009</v>
      </c>
      <c r="Q29" s="5">
        <v>16.142247165931</v>
      </c>
      <c r="R29" s="5">
        <v>18.542381504306999</v>
      </c>
      <c r="S29" s="5">
        <v>16.571856708784999</v>
      </c>
      <c r="T29" s="5">
        <v>16.120669973072999</v>
      </c>
      <c r="U29" s="5">
        <v>23.739267064358</v>
      </c>
      <c r="V29" s="5">
        <v>0</v>
      </c>
      <c r="W29" s="5">
        <v>0</v>
      </c>
      <c r="X29" s="5">
        <v>0</v>
      </c>
      <c r="Y29" s="5">
        <v>0</v>
      </c>
      <c r="Z29" s="5">
        <v>0</v>
      </c>
      <c r="AA29" s="5">
        <v>0</v>
      </c>
      <c r="AB29" s="5">
        <v>0</v>
      </c>
      <c r="AC29" s="5">
        <v>0</v>
      </c>
      <c r="AD29" s="5">
        <v>0</v>
      </c>
      <c r="AE29" s="40"/>
      <c r="AF29" s="40"/>
      <c r="AG29" s="40"/>
      <c r="AH29" s="40"/>
      <c r="AI29" s="40"/>
      <c r="AJ29" s="40"/>
      <c r="AK29" s="40"/>
    </row>
    <row r="30" spans="1:37" ht="14.5" customHeight="1" x14ac:dyDescent="0.35">
      <c r="A30" s="40"/>
      <c r="B30" s="40"/>
      <c r="C30" s="40"/>
      <c r="D30" s="40"/>
      <c r="E30" s="40"/>
      <c r="F30" s="44"/>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row>
    <row r="31" spans="1:37" ht="15" customHeight="1" x14ac:dyDescent="0.35">
      <c r="A31"/>
      <c r="B31" s="1" t="s">
        <v>458</v>
      </c>
      <c r="C31"/>
      <c r="D31"/>
      <c r="E31"/>
      <c r="F31" s="3" t="s">
        <v>457</v>
      </c>
      <c r="G31" s="5">
        <v>38.300125155134999</v>
      </c>
      <c r="H31" s="5">
        <v>27.570395876766</v>
      </c>
      <c r="I31" s="5">
        <v>35.374876773080999</v>
      </c>
      <c r="J31" s="5">
        <v>34.935208070938998</v>
      </c>
      <c r="K31" s="5">
        <v>31.935030586433001</v>
      </c>
      <c r="L31" s="5">
        <v>30.241598809658999</v>
      </c>
      <c r="M31" s="5">
        <v>28.564880765011999</v>
      </c>
      <c r="N31" s="5">
        <v>27.299681696476</v>
      </c>
      <c r="O31" s="5">
        <v>30.098518621156</v>
      </c>
      <c r="P31" s="5">
        <v>37.502242819042003</v>
      </c>
      <c r="Q31" s="5">
        <v>47.443066008100999</v>
      </c>
      <c r="R31" s="5">
        <v>50.339145262974</v>
      </c>
      <c r="S31" s="5">
        <v>52.94674093962</v>
      </c>
      <c r="T31" s="5">
        <v>46.297278909559999</v>
      </c>
      <c r="U31" s="5">
        <v>45.270473478078003</v>
      </c>
      <c r="V31" s="5">
        <v>0</v>
      </c>
      <c r="W31" s="5">
        <v>0</v>
      </c>
      <c r="X31" s="5">
        <v>0</v>
      </c>
      <c r="Y31" s="5">
        <v>0</v>
      </c>
      <c r="Z31" s="5">
        <v>0</v>
      </c>
      <c r="AA31" s="5">
        <v>0</v>
      </c>
      <c r="AB31" s="5">
        <v>0</v>
      </c>
      <c r="AC31" s="5">
        <v>0</v>
      </c>
      <c r="AD31" s="5">
        <v>0</v>
      </c>
      <c r="AE31" s="1"/>
      <c r="AF31" s="1"/>
      <c r="AG31" s="1"/>
      <c r="AH31" s="1"/>
      <c r="AI31" s="1"/>
      <c r="AJ31" s="1"/>
      <c r="AK31"/>
    </row>
    <row r="32" spans="1:37" s="9" customFormat="1" ht="15" customHeight="1" x14ac:dyDescent="0.3">
      <c r="A32" s="1"/>
      <c r="B32" s="1"/>
      <c r="C32" s="1"/>
      <c r="D32" s="1"/>
      <c r="E32" s="1"/>
      <c r="F32" s="3"/>
    </row>
    <row r="33" spans="1:37" s="7" customFormat="1" ht="15" customHeight="1" x14ac:dyDescent="0.3">
      <c r="A33" s="65" t="s">
        <v>459</v>
      </c>
      <c r="E33" s="19" t="s">
        <v>94</v>
      </c>
    </row>
    <row r="34" spans="1:37" s="9" customFormat="1" ht="15" customHeight="1" x14ac:dyDescent="0.3">
      <c r="A34" s="2"/>
      <c r="B34" s="2"/>
      <c r="C34" s="2"/>
      <c r="D34" s="4"/>
      <c r="E34" s="4"/>
      <c r="F34" s="2" t="s">
        <v>96</v>
      </c>
      <c r="G34" s="15" t="s">
        <v>114</v>
      </c>
      <c r="H34" s="15" t="s">
        <v>115</v>
      </c>
      <c r="I34" s="15" t="s">
        <v>116</v>
      </c>
      <c r="J34" s="15" t="s">
        <v>117</v>
      </c>
      <c r="K34" s="15" t="s">
        <v>118</v>
      </c>
      <c r="L34" s="15" t="s">
        <v>119</v>
      </c>
      <c r="M34" s="15" t="s">
        <v>120</v>
      </c>
      <c r="N34" s="15" t="s">
        <v>121</v>
      </c>
      <c r="O34" s="15" t="s">
        <v>122</v>
      </c>
      <c r="P34" s="15" t="s">
        <v>123</v>
      </c>
      <c r="Q34" s="15" t="s">
        <v>124</v>
      </c>
      <c r="R34" s="15" t="s">
        <v>125</v>
      </c>
      <c r="S34" s="15" t="s">
        <v>126</v>
      </c>
      <c r="T34" s="15" t="s">
        <v>127</v>
      </c>
      <c r="U34" s="15" t="s">
        <v>128</v>
      </c>
      <c r="V34" s="15" t="s">
        <v>129</v>
      </c>
      <c r="W34" s="15" t="s">
        <v>130</v>
      </c>
      <c r="X34" s="15" t="s">
        <v>131</v>
      </c>
      <c r="Y34" s="15" t="s">
        <v>132</v>
      </c>
      <c r="Z34" s="15" t="s">
        <v>133</v>
      </c>
      <c r="AA34" s="15" t="s">
        <v>134</v>
      </c>
      <c r="AB34" s="15" t="s">
        <v>135</v>
      </c>
      <c r="AC34" s="15" t="s">
        <v>136</v>
      </c>
      <c r="AD34" s="15" t="s">
        <v>137</v>
      </c>
      <c r="AE34" s="15" t="s">
        <v>138</v>
      </c>
      <c r="AF34" s="15" t="s">
        <v>139</v>
      </c>
      <c r="AG34" s="15" t="s">
        <v>140</v>
      </c>
    </row>
    <row r="35" spans="1:37" ht="15" customHeight="1" x14ac:dyDescent="0.35">
      <c r="A35"/>
      <c r="B35" s="1" t="s">
        <v>97</v>
      </c>
      <c r="C35"/>
      <c r="D35"/>
      <c r="E35"/>
      <c r="F35" s="1" t="s">
        <v>429</v>
      </c>
      <c r="G35" s="14">
        <v>11234.088630557</v>
      </c>
      <c r="H35" s="14">
        <v>1294.2113928065</v>
      </c>
      <c r="I35" s="14">
        <v>1839.92717707</v>
      </c>
      <c r="J35" s="14">
        <v>507.36843615856998</v>
      </c>
      <c r="K35" s="14">
        <v>60.398251722561</v>
      </c>
      <c r="L35" s="14">
        <v>296.12658259599999</v>
      </c>
      <c r="M35" s="14">
        <v>34.228786280000001</v>
      </c>
      <c r="N35" s="14">
        <v>54.767214610000003</v>
      </c>
      <c r="O35" s="14">
        <v>87.930587700979999</v>
      </c>
      <c r="P35" s="14">
        <v>168.82059889499999</v>
      </c>
      <c r="Q35" s="14">
        <v>531.87994476572999</v>
      </c>
      <c r="R35" s="14">
        <v>386.62577961775997</v>
      </c>
      <c r="S35" s="14">
        <v>184.84180420000001</v>
      </c>
      <c r="T35" s="14">
        <v>458.18567860000002</v>
      </c>
      <c r="U35" s="14">
        <v>145.96182339553999</v>
      </c>
      <c r="V35" s="14">
        <v>86.995295725000005</v>
      </c>
      <c r="W35" s="14">
        <v>31.185715316214001</v>
      </c>
      <c r="X35" s="14">
        <v>787.69045538400997</v>
      </c>
      <c r="Y35" s="14">
        <v>514.16783291732997</v>
      </c>
      <c r="Z35" s="14">
        <v>774.94164824851998</v>
      </c>
      <c r="AA35" s="14">
        <v>328.67826429403999</v>
      </c>
      <c r="AB35" s="14">
        <v>428.51094319470002</v>
      </c>
      <c r="AC35" s="14">
        <v>786.68572349207</v>
      </c>
      <c r="AD35" s="14">
        <v>659.28987260583006</v>
      </c>
      <c r="AE35" s="14">
        <v>240.821982867</v>
      </c>
      <c r="AF35" s="14">
        <v>442.90572446438</v>
      </c>
      <c r="AG35" s="14">
        <v>100.94111362923</v>
      </c>
      <c r="AH35"/>
      <c r="AI35"/>
      <c r="AJ35"/>
      <c r="AK35"/>
    </row>
    <row r="36" spans="1:37" ht="15" customHeight="1" x14ac:dyDescent="0.35">
      <c r="A36"/>
      <c r="B36" s="1" t="s">
        <v>460</v>
      </c>
      <c r="C36"/>
      <c r="D36"/>
      <c r="E36"/>
      <c r="F36" s="1" t="s">
        <v>461</v>
      </c>
      <c r="G36" s="14">
        <v>1274.3730002213999</v>
      </c>
      <c r="H36" s="14">
        <v>819.13824327121995</v>
      </c>
      <c r="I36" s="14">
        <v>1749.9167111961999</v>
      </c>
      <c r="J36" s="14">
        <v>1194.2267669338</v>
      </c>
      <c r="K36" s="14">
        <v>1618.5184158041</v>
      </c>
      <c r="L36" s="14">
        <v>1795.5771440456001</v>
      </c>
      <c r="M36" s="14">
        <v>884.46476175710995</v>
      </c>
      <c r="N36" s="14">
        <v>1232.9404459703001</v>
      </c>
      <c r="O36" s="14">
        <v>2120.2909913188</v>
      </c>
      <c r="P36" s="14">
        <v>1287.0955360846001</v>
      </c>
      <c r="Q36" s="14">
        <v>1590.2409662169</v>
      </c>
      <c r="R36" s="14">
        <v>1369.0326747746999</v>
      </c>
      <c r="S36" s="14">
        <v>939.30363033955996</v>
      </c>
      <c r="T36" s="14">
        <v>1556.2473586783001</v>
      </c>
      <c r="U36" s="14">
        <v>1712.8854812065999</v>
      </c>
      <c r="V36" s="14">
        <v>1560.2018638247</v>
      </c>
      <c r="W36" s="14">
        <v>1899.7146269622999</v>
      </c>
      <c r="X36" s="14">
        <v>1497.6043276175001</v>
      </c>
      <c r="Y36" s="14">
        <v>2538.6240257005002</v>
      </c>
      <c r="Z36" s="14">
        <v>1089.5764648505001</v>
      </c>
      <c r="AA36" s="14">
        <v>1134.7428423754</v>
      </c>
      <c r="AB36" s="14">
        <v>1210.4042482965999</v>
      </c>
      <c r="AC36" s="14">
        <v>947.32220195545005</v>
      </c>
      <c r="AD36" s="14">
        <v>1845.2927172536999</v>
      </c>
      <c r="AE36" s="14">
        <v>1363.8818541380001</v>
      </c>
      <c r="AF36" s="14">
        <v>861.49321836086995</v>
      </c>
      <c r="AG36" s="14">
        <v>1366.5621556789999</v>
      </c>
      <c r="AH36"/>
      <c r="AI36"/>
      <c r="AJ36"/>
      <c r="AK36"/>
    </row>
    <row r="37" spans="1:37" ht="15" customHeight="1" x14ac:dyDescent="0.35">
      <c r="A37"/>
      <c r="B37"/>
      <c r="C37"/>
      <c r="D37"/>
      <c r="E37"/>
      <c r="F37"/>
      <c r="G37" s="14"/>
      <c r="H37" s="14"/>
      <c r="I37" s="14"/>
      <c r="J37" s="14"/>
      <c r="K37" s="14"/>
      <c r="L37" s="14"/>
      <c r="M37" s="14"/>
      <c r="N37" s="14"/>
      <c r="O37" s="14"/>
      <c r="P37" s="14"/>
      <c r="Q37" s="14"/>
      <c r="R37" s="14"/>
      <c r="S37" s="14"/>
      <c r="T37" s="14"/>
      <c r="U37" s="14"/>
      <c r="V37" s="14"/>
      <c r="W37" s="14"/>
      <c r="X37" s="14"/>
      <c r="Y37" s="14"/>
      <c r="Z37" s="14"/>
      <c r="AA37" s="14"/>
      <c r="AB37" s="14"/>
      <c r="AC37" s="14"/>
      <c r="AD37"/>
      <c r="AE37"/>
      <c r="AF37"/>
      <c r="AG37"/>
      <c r="AH37"/>
      <c r="AI37"/>
      <c r="AJ37"/>
      <c r="AK37"/>
    </row>
    <row r="38" spans="1:37" ht="15" customHeight="1" x14ac:dyDescent="0.35">
      <c r="A38"/>
      <c r="B38" s="1" t="s">
        <v>151</v>
      </c>
      <c r="C38"/>
      <c r="D38" s="5"/>
      <c r="E38" s="5"/>
      <c r="F38" s="11">
        <v>1000</v>
      </c>
      <c r="G38" s="14">
        <v>8815.3850000000002</v>
      </c>
      <c r="H38" s="14">
        <v>1579.9670000000001</v>
      </c>
      <c r="I38" s="14">
        <v>1051.4369999999999</v>
      </c>
      <c r="J38" s="14">
        <v>424.851</v>
      </c>
      <c r="K38" s="14">
        <v>37.317</v>
      </c>
      <c r="L38" s="14">
        <v>164.92</v>
      </c>
      <c r="M38" s="14">
        <v>38.700000000000003</v>
      </c>
      <c r="N38" s="14">
        <v>44.42</v>
      </c>
      <c r="O38" s="14">
        <v>41.470999999999997</v>
      </c>
      <c r="P38" s="14">
        <v>131.16399999999999</v>
      </c>
      <c r="Q38" s="14">
        <v>334.46499999999997</v>
      </c>
      <c r="R38" s="14">
        <v>282.40800000000002</v>
      </c>
      <c r="S38" s="14">
        <v>196.786</v>
      </c>
      <c r="T38" s="14">
        <v>294.41699999999997</v>
      </c>
      <c r="U38" s="14">
        <v>85.213999999999999</v>
      </c>
      <c r="V38" s="14">
        <v>55.759</v>
      </c>
      <c r="W38" s="14">
        <v>16.416</v>
      </c>
      <c r="X38" s="14">
        <v>525.96699999999998</v>
      </c>
      <c r="Y38" s="14">
        <v>202.53800000000001</v>
      </c>
      <c r="Z38" s="14">
        <v>711.23199999999997</v>
      </c>
      <c r="AA38" s="14">
        <v>289.64999999999998</v>
      </c>
      <c r="AB38" s="14">
        <v>354.02300000000002</v>
      </c>
      <c r="AC38" s="14">
        <v>830.43100000000004</v>
      </c>
      <c r="AD38" s="14">
        <v>357.28199999999998</v>
      </c>
      <c r="AE38" s="14">
        <v>176.571</v>
      </c>
      <c r="AF38" s="14">
        <v>514.11400000000003</v>
      </c>
      <c r="AG38" s="14">
        <v>73.864999999999995</v>
      </c>
      <c r="AH38"/>
      <c r="AI38"/>
      <c r="AJ38"/>
      <c r="AK38"/>
    </row>
    <row r="39" spans="1:37" ht="15" customHeight="1" x14ac:dyDescent="0.35">
      <c r="A39"/>
      <c r="B39"/>
      <c r="C39"/>
      <c r="D39"/>
      <c r="E39"/>
      <c r="F39"/>
      <c r="G39" s="14"/>
      <c r="H39" s="14"/>
      <c r="I39" s="14"/>
      <c r="J39" s="14"/>
      <c r="K39" s="14"/>
      <c r="L39" s="14"/>
      <c r="M39" s="14"/>
      <c r="N39" s="14"/>
      <c r="O39" s="14"/>
      <c r="P39" s="14"/>
      <c r="Q39" s="14"/>
      <c r="R39" s="14"/>
      <c r="S39" s="14"/>
      <c r="T39" s="14"/>
      <c r="U39" s="14"/>
      <c r="V39" s="14"/>
      <c r="W39" s="14"/>
      <c r="X39" s="14"/>
      <c r="Y39" s="14"/>
      <c r="Z39" s="14"/>
      <c r="AA39" s="14"/>
      <c r="AB39" s="14"/>
      <c r="AC39" s="14"/>
      <c r="AD39"/>
      <c r="AE39"/>
      <c r="AF39"/>
      <c r="AG39"/>
      <c r="AH39"/>
      <c r="AI39"/>
      <c r="AJ39"/>
      <c r="AK39"/>
    </row>
    <row r="40" spans="1:37" ht="15" customHeight="1" x14ac:dyDescent="0.35">
      <c r="A40" s="2" t="s">
        <v>153</v>
      </c>
      <c r="B40" s="2" t="s">
        <v>95</v>
      </c>
      <c r="C40" s="2" t="s">
        <v>154</v>
      </c>
      <c r="D40" s="2" t="s">
        <v>155</v>
      </c>
      <c r="E40" s="2" t="s">
        <v>156</v>
      </c>
      <c r="F40" s="2" t="s">
        <v>96</v>
      </c>
      <c r="G40" s="15" t="s">
        <v>114</v>
      </c>
      <c r="H40" s="15" t="s">
        <v>115</v>
      </c>
      <c r="I40" s="15" t="s">
        <v>116</v>
      </c>
      <c r="J40" s="15" t="s">
        <v>117</v>
      </c>
      <c r="K40" s="15" t="s">
        <v>118</v>
      </c>
      <c r="L40" s="15" t="s">
        <v>119</v>
      </c>
      <c r="M40" s="15" t="s">
        <v>120</v>
      </c>
      <c r="N40" s="15" t="s">
        <v>121</v>
      </c>
      <c r="O40" s="15" t="s">
        <v>122</v>
      </c>
      <c r="P40" s="15" t="s">
        <v>123</v>
      </c>
      <c r="Q40" s="15" t="s">
        <v>124</v>
      </c>
      <c r="R40" s="15" t="s">
        <v>125</v>
      </c>
      <c r="S40" s="15" t="s">
        <v>126</v>
      </c>
      <c r="T40" s="15" t="s">
        <v>127</v>
      </c>
      <c r="U40" s="15" t="s">
        <v>128</v>
      </c>
      <c r="V40" s="15" t="s">
        <v>129</v>
      </c>
      <c r="W40" s="15" t="s">
        <v>130</v>
      </c>
      <c r="X40" s="15" t="s">
        <v>131</v>
      </c>
      <c r="Y40" s="15" t="s">
        <v>132</v>
      </c>
      <c r="Z40" s="15" t="s">
        <v>133</v>
      </c>
      <c r="AA40" s="15" t="s">
        <v>134</v>
      </c>
      <c r="AB40" s="15" t="s">
        <v>135</v>
      </c>
      <c r="AC40" s="15" t="s">
        <v>136</v>
      </c>
      <c r="AD40" s="15" t="s">
        <v>137</v>
      </c>
      <c r="AE40" s="15" t="s">
        <v>138</v>
      </c>
      <c r="AF40" s="15" t="s">
        <v>139</v>
      </c>
      <c r="AG40" s="15" t="s">
        <v>140</v>
      </c>
      <c r="AH40"/>
      <c r="AI40"/>
      <c r="AJ40"/>
      <c r="AK40"/>
    </row>
    <row r="41" spans="1:37" ht="15" customHeight="1" x14ac:dyDescent="0.35">
      <c r="A41" s="1" t="s">
        <v>98</v>
      </c>
      <c r="B41" s="1" t="s">
        <v>98</v>
      </c>
      <c r="C41" s="1" t="s">
        <v>157</v>
      </c>
      <c r="D41" s="1" t="s">
        <v>158</v>
      </c>
      <c r="E41" s="1" t="s">
        <v>159</v>
      </c>
      <c r="F41" s="6" t="s">
        <v>429</v>
      </c>
      <c r="G41" s="14">
        <v>2342.3742915728999</v>
      </c>
      <c r="H41" s="14">
        <v>364.55029416000002</v>
      </c>
      <c r="I41" s="14">
        <v>0</v>
      </c>
      <c r="J41" s="14">
        <v>118.3831974</v>
      </c>
      <c r="K41" s="14">
        <v>17.889459120000001</v>
      </c>
      <c r="L41" s="14">
        <v>38.49434316</v>
      </c>
      <c r="M41" s="14">
        <v>10.32167448</v>
      </c>
      <c r="N41" s="14">
        <v>14.421476159999999</v>
      </c>
      <c r="O41" s="14">
        <v>18.475549560000001</v>
      </c>
      <c r="P41" s="14">
        <v>34.223941439999997</v>
      </c>
      <c r="Q41" s="14">
        <v>93.851571972203004</v>
      </c>
      <c r="R41" s="14">
        <v>88.053395039999998</v>
      </c>
      <c r="S41" s="14">
        <v>72.715223879999996</v>
      </c>
      <c r="T41" s="14">
        <v>116.83256364</v>
      </c>
      <c r="U41" s="14">
        <v>31.675385609056999</v>
      </c>
      <c r="V41" s="14">
        <v>34.095723479999997</v>
      </c>
      <c r="W41" s="14">
        <v>10.30068936</v>
      </c>
      <c r="X41" s="14">
        <v>110.15725968</v>
      </c>
      <c r="Y41" s="14">
        <v>123.9414462</v>
      </c>
      <c r="Z41" s="14">
        <v>174.02005764</v>
      </c>
      <c r="AA41" s="14">
        <v>60.711685389225003</v>
      </c>
      <c r="AB41" s="14">
        <v>128.06195220000001</v>
      </c>
      <c r="AC41" s="14">
        <v>358.87738237385997</v>
      </c>
      <c r="AD41" s="14">
        <v>139.91228315999999</v>
      </c>
      <c r="AE41" s="14">
        <v>104.88784176</v>
      </c>
      <c r="AF41" s="14">
        <v>48.373561080000002</v>
      </c>
      <c r="AG41" s="14">
        <v>29.146333628571</v>
      </c>
      <c r="AH41" s="10"/>
      <c r="AI41"/>
      <c r="AJ41"/>
      <c r="AK41"/>
    </row>
    <row r="42" spans="1:37" s="9" customFormat="1" ht="15" customHeight="1" x14ac:dyDescent="0.3">
      <c r="A42" s="9" t="s">
        <v>98</v>
      </c>
      <c r="B42" s="9" t="s">
        <v>98</v>
      </c>
      <c r="C42" s="9" t="s">
        <v>160</v>
      </c>
      <c r="D42" s="9" t="s">
        <v>161</v>
      </c>
      <c r="E42" s="9" t="s">
        <v>107</v>
      </c>
      <c r="F42" s="6" t="s">
        <v>429</v>
      </c>
      <c r="G42" s="14">
        <v>0</v>
      </c>
      <c r="H42" s="14">
        <v>0</v>
      </c>
      <c r="I42" s="14">
        <v>0</v>
      </c>
      <c r="J42" s="14">
        <v>0</v>
      </c>
      <c r="K42" s="14">
        <v>0</v>
      </c>
      <c r="L42" s="14">
        <v>0</v>
      </c>
      <c r="M42" s="14">
        <v>0</v>
      </c>
      <c r="N42" s="14">
        <v>0</v>
      </c>
      <c r="O42" s="14">
        <v>0</v>
      </c>
      <c r="P42" s="14">
        <v>0</v>
      </c>
      <c r="Q42" s="14">
        <v>0</v>
      </c>
      <c r="R42" s="14">
        <v>0</v>
      </c>
      <c r="S42" s="14">
        <v>0</v>
      </c>
      <c r="T42" s="14">
        <v>0</v>
      </c>
      <c r="U42" s="14">
        <v>0</v>
      </c>
      <c r="V42" s="14">
        <v>0</v>
      </c>
      <c r="W42" s="14">
        <v>0</v>
      </c>
      <c r="X42" s="14">
        <v>0</v>
      </c>
      <c r="Y42" s="14">
        <v>0</v>
      </c>
      <c r="Z42" s="14">
        <v>0</v>
      </c>
      <c r="AA42" s="14">
        <v>0</v>
      </c>
      <c r="AB42" s="14">
        <v>0</v>
      </c>
      <c r="AC42" s="14">
        <v>0</v>
      </c>
      <c r="AD42" s="14">
        <v>0</v>
      </c>
      <c r="AE42" s="14">
        <v>0</v>
      </c>
      <c r="AF42" s="14">
        <v>0</v>
      </c>
      <c r="AG42" s="14">
        <v>0</v>
      </c>
      <c r="AH42" s="10"/>
    </row>
    <row r="43" spans="1:37" ht="15" customHeight="1" x14ac:dyDescent="0.35">
      <c r="A43" s="1" t="s">
        <v>162</v>
      </c>
      <c r="B43" s="1" t="s">
        <v>100</v>
      </c>
      <c r="C43" s="1" t="s">
        <v>157</v>
      </c>
      <c r="D43" s="1" t="s">
        <v>158</v>
      </c>
      <c r="E43" s="1" t="s">
        <v>163</v>
      </c>
      <c r="F43" s="6" t="s">
        <v>429</v>
      </c>
      <c r="G43" s="14">
        <v>33.734349999999999</v>
      </c>
      <c r="H43" s="14">
        <v>0</v>
      </c>
      <c r="I43" s="14">
        <v>0</v>
      </c>
      <c r="J43" s="14">
        <v>0.97499999999999998</v>
      </c>
      <c r="K43" s="14">
        <v>1.17</v>
      </c>
      <c r="L43" s="14">
        <v>1.365</v>
      </c>
      <c r="M43" s="14">
        <v>1.17</v>
      </c>
      <c r="N43" s="14">
        <v>0</v>
      </c>
      <c r="O43" s="14">
        <v>1.56</v>
      </c>
      <c r="P43" s="14">
        <v>0</v>
      </c>
      <c r="Q43" s="14">
        <v>2.145</v>
      </c>
      <c r="R43" s="14">
        <v>0.77934999999999999</v>
      </c>
      <c r="S43" s="14">
        <v>0</v>
      </c>
      <c r="T43" s="14">
        <v>1.56</v>
      </c>
      <c r="U43" s="14">
        <v>0.78</v>
      </c>
      <c r="V43" s="14">
        <v>2.145</v>
      </c>
      <c r="W43" s="14">
        <v>0.19500000000000001</v>
      </c>
      <c r="X43" s="14">
        <v>0.78</v>
      </c>
      <c r="Y43" s="14">
        <v>5.07</v>
      </c>
      <c r="Z43" s="14">
        <v>3.7050000000000001</v>
      </c>
      <c r="AA43" s="14">
        <v>1.365</v>
      </c>
      <c r="AB43" s="14">
        <v>3.7050000000000001</v>
      </c>
      <c r="AC43" s="14">
        <v>3.12</v>
      </c>
      <c r="AD43" s="14">
        <v>1.56</v>
      </c>
      <c r="AE43" s="14">
        <v>0</v>
      </c>
      <c r="AF43" s="14">
        <v>0</v>
      </c>
      <c r="AG43" s="14">
        <v>0.58499999999999996</v>
      </c>
      <c r="AH43" s="10"/>
      <c r="AI43"/>
      <c r="AJ43"/>
      <c r="AK43"/>
    </row>
    <row r="44" spans="1:37" ht="15" customHeight="1" x14ac:dyDescent="0.35">
      <c r="A44" s="1" t="s">
        <v>164</v>
      </c>
      <c r="B44" s="1" t="s">
        <v>100</v>
      </c>
      <c r="C44" s="9" t="s">
        <v>165</v>
      </c>
      <c r="D44" s="1" t="s">
        <v>161</v>
      </c>
      <c r="E44" s="1" t="s">
        <v>166</v>
      </c>
      <c r="F44" s="6" t="s">
        <v>429</v>
      </c>
      <c r="G44" s="14">
        <v>0</v>
      </c>
      <c r="H44" s="14">
        <v>0</v>
      </c>
      <c r="I44" s="14">
        <v>0</v>
      </c>
      <c r="J44" s="14">
        <v>0</v>
      </c>
      <c r="K44" s="14">
        <v>0</v>
      </c>
      <c r="L44" s="14">
        <v>0</v>
      </c>
      <c r="M44" s="14">
        <v>0</v>
      </c>
      <c r="N44" s="14">
        <v>0</v>
      </c>
      <c r="O44" s="14">
        <v>0</v>
      </c>
      <c r="P44" s="14">
        <v>0</v>
      </c>
      <c r="Q44" s="14">
        <v>0</v>
      </c>
      <c r="R44" s="14">
        <v>0</v>
      </c>
      <c r="S44" s="14">
        <v>0</v>
      </c>
      <c r="T44" s="14">
        <v>0</v>
      </c>
      <c r="U44" s="14">
        <v>0</v>
      </c>
      <c r="V44" s="14">
        <v>0</v>
      </c>
      <c r="W44" s="14">
        <v>0</v>
      </c>
      <c r="X44" s="14">
        <v>0</v>
      </c>
      <c r="Y44" s="14">
        <v>0</v>
      </c>
      <c r="Z44" s="14">
        <v>0</v>
      </c>
      <c r="AA44" s="14">
        <v>0</v>
      </c>
      <c r="AB44" s="14">
        <v>0</v>
      </c>
      <c r="AC44" s="14">
        <v>0</v>
      </c>
      <c r="AD44" s="14">
        <v>0</v>
      </c>
      <c r="AE44" s="14">
        <v>0</v>
      </c>
      <c r="AF44" s="14">
        <v>0</v>
      </c>
      <c r="AG44" s="14">
        <v>0</v>
      </c>
      <c r="AH44" s="10"/>
      <c r="AI44"/>
      <c r="AJ44"/>
      <c r="AK44"/>
    </row>
    <row r="45" spans="1:37" ht="15" customHeight="1" x14ac:dyDescent="0.35">
      <c r="A45" s="1" t="s">
        <v>167</v>
      </c>
      <c r="B45" s="1" t="s">
        <v>100</v>
      </c>
      <c r="C45" s="9" t="s">
        <v>165</v>
      </c>
      <c r="D45" s="1" t="s">
        <v>161</v>
      </c>
      <c r="E45" s="1" t="s">
        <v>166</v>
      </c>
      <c r="F45" s="6" t="s">
        <v>429</v>
      </c>
      <c r="G45" s="14">
        <v>0</v>
      </c>
      <c r="H45" s="14">
        <v>0</v>
      </c>
      <c r="I45" s="14">
        <v>0</v>
      </c>
      <c r="J45" s="14">
        <v>0</v>
      </c>
      <c r="K45" s="14">
        <v>0</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0"/>
      <c r="AI45"/>
      <c r="AJ45"/>
      <c r="AK45"/>
    </row>
    <row r="46" spans="1:37" ht="15" customHeight="1" x14ac:dyDescent="0.35">
      <c r="A46" s="1" t="s">
        <v>168</v>
      </c>
      <c r="B46" s="1" t="s">
        <v>100</v>
      </c>
      <c r="C46" s="1" t="s">
        <v>157</v>
      </c>
      <c r="D46" s="1" t="s">
        <v>158</v>
      </c>
      <c r="E46" s="1" t="s">
        <v>169</v>
      </c>
      <c r="F46" s="6" t="s">
        <v>429</v>
      </c>
      <c r="G46" s="14">
        <v>409.83666999603003</v>
      </c>
      <c r="H46" s="14">
        <v>0</v>
      </c>
      <c r="I46" s="14">
        <v>116.34145421053</v>
      </c>
      <c r="J46" s="14">
        <v>17.4954</v>
      </c>
      <c r="K46" s="14">
        <v>1.8388500000000001</v>
      </c>
      <c r="L46" s="14">
        <v>2.3984999999999999</v>
      </c>
      <c r="M46" s="14">
        <v>0</v>
      </c>
      <c r="N46" s="14">
        <v>1.33575</v>
      </c>
      <c r="O46" s="14">
        <v>5.1597</v>
      </c>
      <c r="P46" s="14">
        <v>1.1114999999999999</v>
      </c>
      <c r="Q46" s="14">
        <v>17.24775</v>
      </c>
      <c r="R46" s="14">
        <v>31.447649999999999</v>
      </c>
      <c r="S46" s="14">
        <v>4.7736000000000001</v>
      </c>
      <c r="T46" s="14">
        <v>20.221499999999999</v>
      </c>
      <c r="U46" s="14">
        <v>6.74505</v>
      </c>
      <c r="V46" s="14">
        <v>2.83725</v>
      </c>
      <c r="W46" s="14">
        <v>0.2145</v>
      </c>
      <c r="X46" s="14">
        <v>0</v>
      </c>
      <c r="Y46" s="14">
        <v>36.929099999999998</v>
      </c>
      <c r="Z46" s="14">
        <v>8.8939500000000002</v>
      </c>
      <c r="AA46" s="14">
        <v>9.7263407854985005</v>
      </c>
      <c r="AB46" s="14">
        <v>9.3209999999999997</v>
      </c>
      <c r="AC46" s="14">
        <v>64.608374999999995</v>
      </c>
      <c r="AD46" s="14">
        <v>15.27825</v>
      </c>
      <c r="AE46" s="14">
        <v>31.153199999999998</v>
      </c>
      <c r="AF46" s="14">
        <v>0</v>
      </c>
      <c r="AG46" s="14">
        <v>4.758</v>
      </c>
      <c r="AH46" s="10"/>
      <c r="AI46"/>
      <c r="AJ46"/>
      <c r="AK46"/>
    </row>
    <row r="47" spans="1:37" ht="15" customHeight="1" x14ac:dyDescent="0.35">
      <c r="A47" s="1" t="s">
        <v>170</v>
      </c>
      <c r="B47" s="1" t="s">
        <v>100</v>
      </c>
      <c r="C47" s="9" t="s">
        <v>165</v>
      </c>
      <c r="D47" s="1" t="s">
        <v>161</v>
      </c>
      <c r="E47" s="1" t="s">
        <v>171</v>
      </c>
      <c r="F47" s="6" t="s">
        <v>429</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0"/>
      <c r="AI47"/>
      <c r="AJ47"/>
      <c r="AK47"/>
    </row>
    <row r="48" spans="1:37" ht="15" customHeight="1" x14ac:dyDescent="0.35">
      <c r="A48" s="1" t="s">
        <v>172</v>
      </c>
      <c r="B48" s="1" t="s">
        <v>100</v>
      </c>
      <c r="C48" s="9" t="s">
        <v>165</v>
      </c>
      <c r="D48" s="1" t="s">
        <v>161</v>
      </c>
      <c r="E48" s="1" t="s">
        <v>171</v>
      </c>
      <c r="F48" s="6" t="s">
        <v>429</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0"/>
      <c r="AI48"/>
      <c r="AJ48"/>
      <c r="AK48"/>
    </row>
    <row r="49" spans="1:37" ht="15" customHeight="1" x14ac:dyDescent="0.35">
      <c r="A49" s="1" t="s">
        <v>173</v>
      </c>
      <c r="B49" s="1" t="s">
        <v>100</v>
      </c>
      <c r="C49" s="1" t="s">
        <v>157</v>
      </c>
      <c r="D49" s="1" t="s">
        <v>158</v>
      </c>
      <c r="E49" s="1" t="s">
        <v>174</v>
      </c>
      <c r="F49" s="6" t="s">
        <v>429</v>
      </c>
      <c r="G49" s="14">
        <v>144.88501520468</v>
      </c>
      <c r="H49" s="14">
        <v>0</v>
      </c>
      <c r="I49" s="14">
        <v>42.195415204678</v>
      </c>
      <c r="J49" s="14">
        <v>3.12</v>
      </c>
      <c r="K49" s="14">
        <v>0</v>
      </c>
      <c r="L49" s="14">
        <v>0</v>
      </c>
      <c r="M49" s="14">
        <v>0</v>
      </c>
      <c r="N49" s="14">
        <v>0</v>
      </c>
      <c r="O49" s="14">
        <v>0</v>
      </c>
      <c r="P49" s="14">
        <v>0</v>
      </c>
      <c r="Q49" s="14">
        <v>17.55</v>
      </c>
      <c r="R49" s="14">
        <v>5.226</v>
      </c>
      <c r="S49" s="14">
        <v>1.82</v>
      </c>
      <c r="T49" s="14">
        <v>6.5519999999999996</v>
      </c>
      <c r="U49" s="14">
        <v>0</v>
      </c>
      <c r="V49" s="14">
        <v>0</v>
      </c>
      <c r="W49" s="14">
        <v>0</v>
      </c>
      <c r="X49" s="14">
        <v>3.4580000000000002</v>
      </c>
      <c r="Y49" s="14">
        <v>28.937999999999999</v>
      </c>
      <c r="Z49" s="14">
        <v>0</v>
      </c>
      <c r="AA49" s="14">
        <v>2.6779999999999999</v>
      </c>
      <c r="AB49" s="14">
        <v>3.8220000000000001</v>
      </c>
      <c r="AC49" s="14">
        <v>13.041600000000001</v>
      </c>
      <c r="AD49" s="14">
        <v>5.46</v>
      </c>
      <c r="AE49" s="14">
        <v>0</v>
      </c>
      <c r="AF49" s="14">
        <v>0</v>
      </c>
      <c r="AG49" s="14">
        <v>11.023999999999999</v>
      </c>
      <c r="AH49" s="10"/>
      <c r="AI49"/>
      <c r="AJ49"/>
      <c r="AK49"/>
    </row>
    <row r="50" spans="1:37" ht="15" customHeight="1" x14ac:dyDescent="0.35">
      <c r="A50" s="1" t="s">
        <v>175</v>
      </c>
      <c r="B50" s="1" t="s">
        <v>100</v>
      </c>
      <c r="C50" s="9" t="s">
        <v>165</v>
      </c>
      <c r="D50" s="1" t="s">
        <v>161</v>
      </c>
      <c r="E50" s="1" t="s">
        <v>176</v>
      </c>
      <c r="F50" s="6" t="s">
        <v>429</v>
      </c>
      <c r="G50" s="14">
        <v>0</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0"/>
      <c r="AI50"/>
      <c r="AJ50"/>
      <c r="AK50"/>
    </row>
    <row r="51" spans="1:37" ht="15" customHeight="1" x14ac:dyDescent="0.35">
      <c r="A51" s="1" t="s">
        <v>177</v>
      </c>
      <c r="B51" s="1" t="s">
        <v>100</v>
      </c>
      <c r="C51" s="9" t="s">
        <v>165</v>
      </c>
      <c r="D51" s="1" t="s">
        <v>161</v>
      </c>
      <c r="E51" s="1" t="s">
        <v>176</v>
      </c>
      <c r="F51" s="6" t="s">
        <v>429</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0"/>
      <c r="AI51"/>
      <c r="AJ51"/>
      <c r="AK51"/>
    </row>
    <row r="52" spans="1:37" ht="15" customHeight="1" x14ac:dyDescent="0.35">
      <c r="A52" s="1" t="s">
        <v>178</v>
      </c>
      <c r="B52" s="1" t="s">
        <v>100</v>
      </c>
      <c r="C52" s="1" t="s">
        <v>157</v>
      </c>
      <c r="D52" s="1" t="s">
        <v>158</v>
      </c>
      <c r="E52" s="1" t="s">
        <v>179</v>
      </c>
      <c r="F52" s="6" t="s">
        <v>429</v>
      </c>
      <c r="G52" s="14">
        <v>2955.9603527036002</v>
      </c>
      <c r="H52" s="14">
        <v>270.57092399999999</v>
      </c>
      <c r="I52" s="14">
        <v>654.73424795454002</v>
      </c>
      <c r="J52" s="14">
        <v>86.106580949999994</v>
      </c>
      <c r="K52" s="14">
        <v>1.9975078500000001</v>
      </c>
      <c r="L52" s="14">
        <v>47.447324340000002</v>
      </c>
      <c r="M52" s="14">
        <v>1.07825445</v>
      </c>
      <c r="N52" s="14">
        <v>12.256145849999999</v>
      </c>
      <c r="O52" s="14">
        <v>24.455458950000001</v>
      </c>
      <c r="P52" s="14">
        <v>19.232947305</v>
      </c>
      <c r="Q52" s="14">
        <v>138.0345993</v>
      </c>
      <c r="R52" s="14">
        <v>194.99198939999999</v>
      </c>
      <c r="S52" s="14">
        <v>29.249922000000002</v>
      </c>
      <c r="T52" s="14">
        <v>181.12427579999999</v>
      </c>
      <c r="U52" s="14">
        <v>27.999747843893999</v>
      </c>
      <c r="V52" s="14">
        <v>35.445736949999997</v>
      </c>
      <c r="W52" s="14">
        <v>4.0655666999999998</v>
      </c>
      <c r="X52" s="14">
        <v>169.09559160000001</v>
      </c>
      <c r="Y52" s="14">
        <v>84.05825025</v>
      </c>
      <c r="Z52" s="14">
        <v>258.77909674857</v>
      </c>
      <c r="AA52" s="14">
        <v>128.14379383721001</v>
      </c>
      <c r="AB52" s="14">
        <v>180.64884044999999</v>
      </c>
      <c r="AC52" s="14">
        <v>143.45644365000001</v>
      </c>
      <c r="AD52" s="14">
        <v>125.843556345</v>
      </c>
      <c r="AE52" s="14">
        <v>55.946420400000001</v>
      </c>
      <c r="AF52" s="14">
        <v>73.873544029417005</v>
      </c>
      <c r="AG52" s="14">
        <v>7.3235857500000003</v>
      </c>
      <c r="AH52" s="10"/>
      <c r="AI52"/>
      <c r="AJ52"/>
      <c r="AK52"/>
    </row>
    <row r="53" spans="1:37" ht="15" customHeight="1" x14ac:dyDescent="0.35">
      <c r="A53" s="1" t="s">
        <v>178</v>
      </c>
      <c r="B53" s="1" t="s">
        <v>100</v>
      </c>
      <c r="C53" s="9" t="s">
        <v>165</v>
      </c>
      <c r="D53" s="1" t="s">
        <v>161</v>
      </c>
      <c r="E53" s="1" t="s">
        <v>351</v>
      </c>
      <c r="F53" s="6" t="s">
        <v>429</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0"/>
      <c r="AI53"/>
      <c r="AJ53"/>
      <c r="AK53"/>
    </row>
    <row r="54" spans="1:37" ht="15" customHeight="1" x14ac:dyDescent="0.35">
      <c r="A54" s="1" t="s">
        <v>181</v>
      </c>
      <c r="B54" s="1" t="s">
        <v>100</v>
      </c>
      <c r="C54" s="1" t="s">
        <v>157</v>
      </c>
      <c r="D54" s="1" t="s">
        <v>158</v>
      </c>
      <c r="E54" s="1" t="s">
        <v>182</v>
      </c>
      <c r="F54" s="6" t="s">
        <v>429</v>
      </c>
      <c r="G54" s="14">
        <v>1177.6744142691</v>
      </c>
      <c r="H54" s="14">
        <v>322.9313022</v>
      </c>
      <c r="I54" s="14">
        <v>142.10000196838001</v>
      </c>
      <c r="J54" s="14">
        <v>124.9990287</v>
      </c>
      <c r="K54" s="14">
        <v>1.8638139</v>
      </c>
      <c r="L54" s="14">
        <v>19.769967749999999</v>
      </c>
      <c r="M54" s="14">
        <v>1.15785735</v>
      </c>
      <c r="N54" s="14">
        <v>9.5956925999999996</v>
      </c>
      <c r="O54" s="14">
        <v>4.1065654499999997</v>
      </c>
      <c r="P54" s="14">
        <v>26.58779955</v>
      </c>
      <c r="Q54" s="14">
        <v>60.65037615</v>
      </c>
      <c r="R54" s="14">
        <v>41.33050935</v>
      </c>
      <c r="S54" s="14">
        <v>18.72577785</v>
      </c>
      <c r="T54" s="14">
        <v>20.419852049999999</v>
      </c>
      <c r="U54" s="14">
        <v>5.3696447999999997</v>
      </c>
      <c r="V54" s="14">
        <v>8.6860760999999993</v>
      </c>
      <c r="W54" s="14">
        <v>2.7894845512135999</v>
      </c>
      <c r="X54" s="14">
        <v>97.639508849999999</v>
      </c>
      <c r="Y54" s="14">
        <v>48.395889750000002</v>
      </c>
      <c r="Z54" s="14">
        <v>61.586159700000003</v>
      </c>
      <c r="AA54" s="14">
        <v>78.724108674565002</v>
      </c>
      <c r="AB54" s="14">
        <v>3.7861921500000002</v>
      </c>
      <c r="AC54" s="14">
        <v>58.936295925000003</v>
      </c>
      <c r="AD54" s="14">
        <v>10.78345515</v>
      </c>
      <c r="AE54" s="14">
        <v>2.2660111500000002</v>
      </c>
      <c r="AF54" s="14">
        <v>3.7389806999999999</v>
      </c>
      <c r="AG54" s="14">
        <v>0.73406190000000004</v>
      </c>
      <c r="AH54" s="10"/>
      <c r="AI54"/>
      <c r="AJ54"/>
      <c r="AK54"/>
    </row>
    <row r="55" spans="1:37" ht="15" customHeight="1" x14ac:dyDescent="0.35">
      <c r="A55" s="1" t="s">
        <v>181</v>
      </c>
      <c r="B55" s="1" t="s">
        <v>100</v>
      </c>
      <c r="C55" s="9" t="s">
        <v>165</v>
      </c>
      <c r="D55" s="1" t="s">
        <v>161</v>
      </c>
      <c r="E55" s="1" t="s">
        <v>351</v>
      </c>
      <c r="F55" s="6" t="s">
        <v>429</v>
      </c>
      <c r="G55" s="14">
        <v>0</v>
      </c>
      <c r="H55" s="14">
        <v>0</v>
      </c>
      <c r="I55" s="14">
        <v>0</v>
      </c>
      <c r="J55" s="14">
        <v>0</v>
      </c>
      <c r="K55" s="14">
        <v>0</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0</v>
      </c>
      <c r="AF55" s="14">
        <v>0</v>
      </c>
      <c r="AG55" s="14">
        <v>0</v>
      </c>
      <c r="AH55" s="10"/>
      <c r="AI55"/>
      <c r="AJ55"/>
      <c r="AK55"/>
    </row>
    <row r="56" spans="1:37" ht="15" customHeight="1" x14ac:dyDescent="0.35">
      <c r="A56" s="1" t="s">
        <v>345</v>
      </c>
      <c r="B56" s="1" t="s">
        <v>100</v>
      </c>
      <c r="C56" s="1" t="s">
        <v>157</v>
      </c>
      <c r="D56" s="1" t="s">
        <v>158</v>
      </c>
      <c r="E56" s="1" t="s">
        <v>184</v>
      </c>
      <c r="F56" s="6" t="s">
        <v>429</v>
      </c>
      <c r="G56" s="14">
        <v>1633.0025338573</v>
      </c>
      <c r="H56" s="14">
        <v>273.50986</v>
      </c>
      <c r="I56" s="14">
        <v>405.39797273969998</v>
      </c>
      <c r="J56" s="14">
        <v>149.57936966507</v>
      </c>
      <c r="K56" s="14">
        <v>29.752560852561</v>
      </c>
      <c r="L56" s="14">
        <v>172.614</v>
      </c>
      <c r="M56" s="14">
        <v>20.501000000000001</v>
      </c>
      <c r="N56" s="14">
        <v>15.417999999999999</v>
      </c>
      <c r="O56" s="14">
        <v>9.048</v>
      </c>
      <c r="P56" s="14">
        <v>87.664410599999997</v>
      </c>
      <c r="Q56" s="14">
        <v>76.490440000000007</v>
      </c>
      <c r="R56" s="14">
        <v>15.126799999999999</v>
      </c>
      <c r="S56" s="14">
        <v>56.89866</v>
      </c>
      <c r="T56" s="14">
        <v>62.535200000000003</v>
      </c>
      <c r="U56" s="14">
        <v>45.51352</v>
      </c>
      <c r="V56" s="14">
        <v>3.0227599999999999</v>
      </c>
      <c r="W56" s="14">
        <v>0</v>
      </c>
      <c r="X56" s="14">
        <v>0</v>
      </c>
      <c r="Y56" s="14">
        <v>57.771999999999998</v>
      </c>
      <c r="Z56" s="14">
        <v>30.0976</v>
      </c>
      <c r="AA56" s="14">
        <v>7.2865000000000002</v>
      </c>
      <c r="AB56" s="14">
        <v>6.6606800000000002</v>
      </c>
      <c r="AC56" s="14">
        <v>67.390439999999998</v>
      </c>
      <c r="AD56" s="14">
        <v>9.5289999999999999</v>
      </c>
      <c r="AE56" s="14">
        <v>30.038060000000002</v>
      </c>
      <c r="AF56" s="14">
        <v>0</v>
      </c>
      <c r="AG56" s="14">
        <v>1.1556999999999999</v>
      </c>
      <c r="AH56" s="10"/>
      <c r="AI56"/>
      <c r="AJ56"/>
      <c r="AK56"/>
    </row>
    <row r="57" spans="1:37" ht="15" customHeight="1" x14ac:dyDescent="0.35">
      <c r="A57" s="1" t="s">
        <v>185</v>
      </c>
      <c r="B57" s="1" t="s">
        <v>100</v>
      </c>
      <c r="C57" s="1" t="s">
        <v>157</v>
      </c>
      <c r="D57" s="1" t="s">
        <v>158</v>
      </c>
      <c r="E57" s="1" t="s">
        <v>186</v>
      </c>
      <c r="F57" s="6" t="s">
        <v>429</v>
      </c>
      <c r="G57" s="14">
        <v>22.272110009736998</v>
      </c>
      <c r="H57" s="14">
        <v>0.239364774</v>
      </c>
      <c r="I57" s="14">
        <v>1.9589099999999999</v>
      </c>
      <c r="J57" s="14">
        <v>1.7475298335</v>
      </c>
      <c r="K57" s="14">
        <v>2.7555E-2</v>
      </c>
      <c r="L57" s="14">
        <v>0.48988414600000002</v>
      </c>
      <c r="M57" s="14">
        <v>0</v>
      </c>
      <c r="N57" s="14">
        <v>0</v>
      </c>
      <c r="O57" s="14">
        <v>7.5635969999999997E-2</v>
      </c>
      <c r="P57" s="14">
        <v>0</v>
      </c>
      <c r="Q57" s="14">
        <v>1.10081056</v>
      </c>
      <c r="R57" s="14">
        <v>0.41502489300000001</v>
      </c>
      <c r="S57" s="14">
        <v>0.20982047000000001</v>
      </c>
      <c r="T57" s="14">
        <v>0.89148441</v>
      </c>
      <c r="U57" s="14">
        <v>0</v>
      </c>
      <c r="V57" s="14">
        <v>0.31196435</v>
      </c>
      <c r="W57" s="14">
        <v>0.14929799999999999</v>
      </c>
      <c r="X57" s="14">
        <v>0.30677900000000002</v>
      </c>
      <c r="Y57" s="14">
        <v>1.1371200340000001</v>
      </c>
      <c r="Z57" s="14">
        <v>0.13122108499999999</v>
      </c>
      <c r="AA57" s="14">
        <v>0.41752839000000003</v>
      </c>
      <c r="AB57" s="14">
        <v>1.3431091900000001</v>
      </c>
      <c r="AC57" s="14">
        <v>4.9226282719999999</v>
      </c>
      <c r="AD57" s="14">
        <v>0.61088600000000004</v>
      </c>
      <c r="AE57" s="14">
        <v>1.4033170319999999</v>
      </c>
      <c r="AF57" s="14">
        <v>3.6828040232374999</v>
      </c>
      <c r="AG57" s="14">
        <v>0.699434577</v>
      </c>
      <c r="AH57" s="10"/>
      <c r="AI57"/>
      <c r="AJ57"/>
      <c r="AK57"/>
    </row>
    <row r="58" spans="1:37" ht="15" customHeight="1" x14ac:dyDescent="0.35">
      <c r="A58" s="1" t="s">
        <v>187</v>
      </c>
      <c r="B58" s="1" t="s">
        <v>100</v>
      </c>
      <c r="C58" s="9" t="s">
        <v>165</v>
      </c>
      <c r="D58" s="1" t="s">
        <v>161</v>
      </c>
      <c r="E58" s="1" t="s">
        <v>188</v>
      </c>
      <c r="F58" s="6" t="s">
        <v>429</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c r="AI58"/>
      <c r="AJ58"/>
      <c r="AK58"/>
    </row>
    <row r="59" spans="1:37" ht="15" customHeight="1" x14ac:dyDescent="0.35">
      <c r="A59" s="1" t="s">
        <v>189</v>
      </c>
      <c r="B59" s="1" t="s">
        <v>100</v>
      </c>
      <c r="C59" s="9" t="s">
        <v>165</v>
      </c>
      <c r="D59" s="1" t="s">
        <v>161</v>
      </c>
      <c r="E59" s="1" t="s">
        <v>190</v>
      </c>
      <c r="F59" s="6" t="s">
        <v>429</v>
      </c>
      <c r="G59" s="14">
        <v>0</v>
      </c>
      <c r="H59" s="14">
        <v>0</v>
      </c>
      <c r="I59" s="14">
        <v>0</v>
      </c>
      <c r="J59" s="14">
        <v>0</v>
      </c>
      <c r="K59" s="14">
        <v>0</v>
      </c>
      <c r="L59" s="14">
        <v>0</v>
      </c>
      <c r="M59" s="14">
        <v>0</v>
      </c>
      <c r="N59" s="14">
        <v>0</v>
      </c>
      <c r="O59" s="14">
        <v>0</v>
      </c>
      <c r="P59" s="14">
        <v>0</v>
      </c>
      <c r="Q59" s="14">
        <v>0</v>
      </c>
      <c r="R59" s="14">
        <v>0</v>
      </c>
      <c r="S59" s="14">
        <v>0</v>
      </c>
      <c r="T59" s="14">
        <v>0</v>
      </c>
      <c r="U59" s="14">
        <v>0</v>
      </c>
      <c r="V59" s="14">
        <v>0</v>
      </c>
      <c r="W59" s="14">
        <v>0</v>
      </c>
      <c r="X59" s="14">
        <v>0</v>
      </c>
      <c r="Y59" s="14">
        <v>0</v>
      </c>
      <c r="Z59" s="14">
        <v>0</v>
      </c>
      <c r="AA59" s="14">
        <v>0</v>
      </c>
      <c r="AB59" s="14">
        <v>0</v>
      </c>
      <c r="AC59" s="14">
        <v>0</v>
      </c>
      <c r="AD59" s="14">
        <v>0</v>
      </c>
      <c r="AE59" s="14">
        <v>0</v>
      </c>
      <c r="AF59" s="14">
        <v>0</v>
      </c>
      <c r="AG59" s="14">
        <v>0</v>
      </c>
      <c r="AH59" s="10"/>
      <c r="AI59"/>
      <c r="AJ59"/>
      <c r="AK59"/>
    </row>
    <row r="60" spans="1:37" ht="15" customHeight="1" x14ac:dyDescent="0.35">
      <c r="A60" s="1" t="s">
        <v>191</v>
      </c>
      <c r="B60" s="1" t="s">
        <v>100</v>
      </c>
      <c r="C60" s="9" t="s">
        <v>165</v>
      </c>
      <c r="D60" s="1" t="s">
        <v>161</v>
      </c>
      <c r="E60" s="1" t="s">
        <v>192</v>
      </c>
      <c r="F60" s="6" t="s">
        <v>429</v>
      </c>
      <c r="G60" s="14">
        <v>0</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0"/>
      <c r="AI60"/>
      <c r="AJ60"/>
      <c r="AK60"/>
    </row>
    <row r="61" spans="1:37" ht="15" customHeight="1" x14ac:dyDescent="0.35">
      <c r="A61" s="1" t="s">
        <v>193</v>
      </c>
      <c r="B61" s="1" t="s">
        <v>100</v>
      </c>
      <c r="C61" s="1" t="s">
        <v>157</v>
      </c>
      <c r="D61" s="1" t="s">
        <v>158</v>
      </c>
      <c r="E61" s="1" t="s">
        <v>194</v>
      </c>
      <c r="F61" s="6" t="s">
        <v>429</v>
      </c>
      <c r="G61" s="14">
        <v>3.3864000000000001</v>
      </c>
      <c r="H61" s="14">
        <v>0</v>
      </c>
      <c r="I61" s="14">
        <v>0.10199999999999999</v>
      </c>
      <c r="J61" s="14">
        <v>0</v>
      </c>
      <c r="K61" s="14">
        <v>0</v>
      </c>
      <c r="L61" s="14">
        <v>0</v>
      </c>
      <c r="M61" s="14">
        <v>0</v>
      </c>
      <c r="N61" s="14">
        <v>0</v>
      </c>
      <c r="O61" s="14">
        <v>0</v>
      </c>
      <c r="P61" s="14">
        <v>0</v>
      </c>
      <c r="Q61" s="14">
        <v>0</v>
      </c>
      <c r="R61" s="14">
        <v>0</v>
      </c>
      <c r="S61" s="14">
        <v>0.44879999999999998</v>
      </c>
      <c r="T61" s="14">
        <v>0</v>
      </c>
      <c r="U61" s="14">
        <v>0</v>
      </c>
      <c r="V61" s="14">
        <v>0</v>
      </c>
      <c r="W61" s="14">
        <v>0</v>
      </c>
      <c r="X61" s="14">
        <v>0</v>
      </c>
      <c r="Y61" s="14">
        <v>0.55079999999999996</v>
      </c>
      <c r="Z61" s="14">
        <v>0</v>
      </c>
      <c r="AA61" s="14">
        <v>8.1600000000000006E-2</v>
      </c>
      <c r="AB61" s="14">
        <v>0</v>
      </c>
      <c r="AC61" s="14">
        <v>2.1827999999999999</v>
      </c>
      <c r="AD61" s="14">
        <v>0</v>
      </c>
      <c r="AE61" s="14">
        <v>0</v>
      </c>
      <c r="AF61" s="14">
        <v>2.0400000000000001E-2</v>
      </c>
      <c r="AG61" s="14">
        <v>0</v>
      </c>
      <c r="AH61" s="10"/>
      <c r="AI61"/>
      <c r="AJ61"/>
      <c r="AK61"/>
    </row>
    <row r="62" spans="1:37" ht="15" customHeight="1" x14ac:dyDescent="0.35">
      <c r="A62" s="1" t="s">
        <v>193</v>
      </c>
      <c r="B62" s="1" t="s">
        <v>100</v>
      </c>
      <c r="C62" s="9" t="s">
        <v>165</v>
      </c>
      <c r="D62" s="1" t="s">
        <v>161</v>
      </c>
      <c r="E62" s="1" t="s">
        <v>195</v>
      </c>
      <c r="F62" s="6" t="s">
        <v>429</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c r="AI62"/>
      <c r="AJ62"/>
      <c r="AK62"/>
    </row>
    <row r="63" spans="1:37" ht="15" customHeight="1" x14ac:dyDescent="0.35">
      <c r="A63" s="1" t="s">
        <v>196</v>
      </c>
      <c r="B63" s="1" t="s">
        <v>100</v>
      </c>
      <c r="C63" s="9" t="s">
        <v>165</v>
      </c>
      <c r="D63" s="1" t="s">
        <v>161</v>
      </c>
      <c r="E63" s="1" t="s">
        <v>197</v>
      </c>
      <c r="F63" s="6" t="s">
        <v>429</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c r="AI63"/>
      <c r="AJ63"/>
      <c r="AK63"/>
    </row>
    <row r="64" spans="1:37" ht="15" customHeight="1" x14ac:dyDescent="0.35">
      <c r="A64" s="1" t="s">
        <v>198</v>
      </c>
      <c r="B64" s="3" t="s">
        <v>101</v>
      </c>
      <c r="C64" s="1" t="s">
        <v>157</v>
      </c>
      <c r="D64" s="1" t="s">
        <v>158</v>
      </c>
      <c r="E64" s="1" t="s">
        <v>199</v>
      </c>
      <c r="F64" s="6" t="s">
        <v>429</v>
      </c>
      <c r="G64" s="14">
        <v>110.06445132938001</v>
      </c>
      <c r="H64" s="14">
        <v>0</v>
      </c>
      <c r="I64" s="14">
        <v>75.982863442500005</v>
      </c>
      <c r="J64" s="14">
        <v>0</v>
      </c>
      <c r="K64" s="14">
        <v>0</v>
      </c>
      <c r="L64" s="14">
        <v>0</v>
      </c>
      <c r="M64" s="14">
        <v>0</v>
      </c>
      <c r="N64" s="14">
        <v>0</v>
      </c>
      <c r="O64" s="14">
        <v>0</v>
      </c>
      <c r="P64" s="14">
        <v>0</v>
      </c>
      <c r="Q64" s="14">
        <v>11.50132296</v>
      </c>
      <c r="R64" s="14">
        <v>0</v>
      </c>
      <c r="S64" s="14">
        <v>0</v>
      </c>
      <c r="T64" s="14">
        <v>0</v>
      </c>
      <c r="U64" s="14">
        <v>0.87274101187499997</v>
      </c>
      <c r="V64" s="14">
        <v>0</v>
      </c>
      <c r="W64" s="14">
        <v>0</v>
      </c>
      <c r="X64" s="14">
        <v>0</v>
      </c>
      <c r="Y64" s="14">
        <v>0</v>
      </c>
      <c r="Z64" s="14">
        <v>0</v>
      </c>
      <c r="AA64" s="14">
        <v>5.1397012425000002</v>
      </c>
      <c r="AB64" s="14">
        <v>0</v>
      </c>
      <c r="AC64" s="14">
        <v>0</v>
      </c>
      <c r="AD64" s="14">
        <v>12.1511085675</v>
      </c>
      <c r="AE64" s="14">
        <v>0</v>
      </c>
      <c r="AF64" s="14">
        <v>3.2186400000000002</v>
      </c>
      <c r="AG64" s="14">
        <v>1.1980741049999999</v>
      </c>
      <c r="AH64" s="10"/>
      <c r="AI64"/>
      <c r="AJ64"/>
      <c r="AK64"/>
    </row>
    <row r="65" spans="1:37" ht="15" customHeight="1" x14ac:dyDescent="0.35">
      <c r="A65" s="1" t="s">
        <v>200</v>
      </c>
      <c r="B65" s="3" t="s">
        <v>101</v>
      </c>
      <c r="C65" s="1" t="s">
        <v>157</v>
      </c>
      <c r="D65" s="1" t="s">
        <v>158</v>
      </c>
      <c r="E65" s="1" t="s">
        <v>199</v>
      </c>
      <c r="F65" s="6" t="s">
        <v>429</v>
      </c>
      <c r="G65" s="14">
        <v>144.97983411999999</v>
      </c>
      <c r="H65" s="14">
        <v>0</v>
      </c>
      <c r="I65" s="14">
        <v>108.61297707</v>
      </c>
      <c r="J65" s="14">
        <v>0</v>
      </c>
      <c r="K65" s="14">
        <v>0</v>
      </c>
      <c r="L65" s="14">
        <v>0</v>
      </c>
      <c r="M65" s="14">
        <v>0</v>
      </c>
      <c r="N65" s="14">
        <v>0</v>
      </c>
      <c r="O65" s="14">
        <v>0</v>
      </c>
      <c r="P65" s="14">
        <v>0</v>
      </c>
      <c r="Q65" s="14">
        <v>8.0243240050000004</v>
      </c>
      <c r="R65" s="14">
        <v>0</v>
      </c>
      <c r="S65" s="14">
        <v>0</v>
      </c>
      <c r="T65" s="14">
        <v>0</v>
      </c>
      <c r="U65" s="14">
        <v>2.9828424</v>
      </c>
      <c r="V65" s="14">
        <v>0</v>
      </c>
      <c r="W65" s="14">
        <v>0</v>
      </c>
      <c r="X65" s="14">
        <v>0</v>
      </c>
      <c r="Y65" s="14">
        <v>0</v>
      </c>
      <c r="Z65" s="14">
        <v>0</v>
      </c>
      <c r="AA65" s="14">
        <v>5.2767665849999998</v>
      </c>
      <c r="AB65" s="14">
        <v>0</v>
      </c>
      <c r="AC65" s="14">
        <v>0</v>
      </c>
      <c r="AD65" s="14">
        <v>15.580992630000001</v>
      </c>
      <c r="AE65" s="14">
        <v>1.61969016</v>
      </c>
      <c r="AF65" s="14">
        <v>0.62289600000000001</v>
      </c>
      <c r="AG65" s="14">
        <v>2.2593452699999999</v>
      </c>
      <c r="AH65" s="10"/>
      <c r="AI65"/>
      <c r="AJ65"/>
      <c r="AK65"/>
    </row>
    <row r="66" spans="1:37" ht="15" customHeight="1" x14ac:dyDescent="0.35">
      <c r="A66" s="1" t="s">
        <v>201</v>
      </c>
      <c r="B66" s="3" t="s">
        <v>101</v>
      </c>
      <c r="C66" s="1" t="s">
        <v>157</v>
      </c>
      <c r="D66" s="1" t="s">
        <v>158</v>
      </c>
      <c r="E66" s="1" t="s">
        <v>199</v>
      </c>
      <c r="F66" s="6" t="s">
        <v>429</v>
      </c>
      <c r="G66" s="14">
        <v>150.74701480499999</v>
      </c>
      <c r="H66" s="14">
        <v>0</v>
      </c>
      <c r="I66" s="14">
        <v>73.670458897499998</v>
      </c>
      <c r="J66" s="14">
        <v>0</v>
      </c>
      <c r="K66" s="14">
        <v>0</v>
      </c>
      <c r="L66" s="14">
        <v>0</v>
      </c>
      <c r="M66" s="14">
        <v>0</v>
      </c>
      <c r="N66" s="14">
        <v>0</v>
      </c>
      <c r="O66" s="14">
        <v>0</v>
      </c>
      <c r="P66" s="14">
        <v>0</v>
      </c>
      <c r="Q66" s="14">
        <v>14.73522417</v>
      </c>
      <c r="R66" s="14">
        <v>0</v>
      </c>
      <c r="S66" s="14">
        <v>0</v>
      </c>
      <c r="T66" s="14">
        <v>0</v>
      </c>
      <c r="U66" s="14">
        <v>0.49396347000000002</v>
      </c>
      <c r="V66" s="14">
        <v>0</v>
      </c>
      <c r="W66" s="14">
        <v>0</v>
      </c>
      <c r="X66" s="14">
        <v>0</v>
      </c>
      <c r="Y66" s="14">
        <v>0</v>
      </c>
      <c r="Z66" s="14">
        <v>0</v>
      </c>
      <c r="AA66" s="14">
        <v>5.3984640600000002</v>
      </c>
      <c r="AB66" s="14">
        <v>0</v>
      </c>
      <c r="AC66" s="14">
        <v>0</v>
      </c>
      <c r="AD66" s="14">
        <v>23.102915535000001</v>
      </c>
      <c r="AE66" s="14">
        <v>1.6885250999999999</v>
      </c>
      <c r="AF66" s="14">
        <v>30.207644595000001</v>
      </c>
      <c r="AG66" s="14">
        <v>1.4498189775000001</v>
      </c>
      <c r="AH66" s="10"/>
      <c r="AI66"/>
      <c r="AJ66"/>
      <c r="AK66"/>
    </row>
    <row r="67" spans="1:37" ht="15" customHeight="1" x14ac:dyDescent="0.35">
      <c r="A67" s="1" t="s">
        <v>202</v>
      </c>
      <c r="B67" s="3" t="s">
        <v>101</v>
      </c>
      <c r="C67" s="1" t="s">
        <v>157</v>
      </c>
      <c r="D67" s="1" t="s">
        <v>158</v>
      </c>
      <c r="E67" s="1" t="s">
        <v>199</v>
      </c>
      <c r="F67" s="6" t="s">
        <v>429</v>
      </c>
      <c r="G67" s="14">
        <v>103.42638076429</v>
      </c>
      <c r="H67" s="14">
        <v>0</v>
      </c>
      <c r="I67" s="14">
        <v>65.208060000000003</v>
      </c>
      <c r="J67" s="14">
        <v>0</v>
      </c>
      <c r="K67" s="14">
        <v>0</v>
      </c>
      <c r="L67" s="14">
        <v>0</v>
      </c>
      <c r="M67" s="14">
        <v>0</v>
      </c>
      <c r="N67" s="14">
        <v>0</v>
      </c>
      <c r="O67" s="14">
        <v>0</v>
      </c>
      <c r="P67" s="14">
        <v>0</v>
      </c>
      <c r="Q67" s="14">
        <v>6.8486651250000001</v>
      </c>
      <c r="R67" s="14">
        <v>0</v>
      </c>
      <c r="S67" s="14">
        <v>0</v>
      </c>
      <c r="T67" s="14">
        <v>0</v>
      </c>
      <c r="U67" s="14">
        <v>0.81738187500000004</v>
      </c>
      <c r="V67" s="14">
        <v>0</v>
      </c>
      <c r="W67" s="14">
        <v>0</v>
      </c>
      <c r="X67" s="14">
        <v>0</v>
      </c>
      <c r="Y67" s="14">
        <v>0</v>
      </c>
      <c r="Z67" s="14">
        <v>0</v>
      </c>
      <c r="AA67" s="14">
        <v>6.9917932642893996</v>
      </c>
      <c r="AB67" s="14">
        <v>0</v>
      </c>
      <c r="AC67" s="14">
        <v>0</v>
      </c>
      <c r="AD67" s="14">
        <v>20.168159249999999</v>
      </c>
      <c r="AE67" s="14">
        <v>0.483596625</v>
      </c>
      <c r="AF67" s="14">
        <v>0</v>
      </c>
      <c r="AG67" s="14">
        <v>2.9087246250000001</v>
      </c>
      <c r="AH67" s="10"/>
      <c r="AI67"/>
      <c r="AJ67"/>
      <c r="AK67"/>
    </row>
    <row r="68" spans="1:37" ht="15" customHeight="1" x14ac:dyDescent="0.35">
      <c r="A68" s="1" t="s">
        <v>203</v>
      </c>
      <c r="B68" s="3" t="s">
        <v>101</v>
      </c>
      <c r="C68" s="1" t="s">
        <v>157</v>
      </c>
      <c r="D68" s="1" t="s">
        <v>158</v>
      </c>
      <c r="E68" s="1" t="s">
        <v>199</v>
      </c>
      <c r="F68" s="6" t="s">
        <v>429</v>
      </c>
      <c r="G68" s="14">
        <v>1.1149533899999999</v>
      </c>
      <c r="H68" s="14">
        <v>0</v>
      </c>
      <c r="I68" s="14">
        <v>0.73317385499999999</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0.381779535</v>
      </c>
      <c r="AE68" s="14">
        <v>0</v>
      </c>
      <c r="AF68" s="14">
        <v>0</v>
      </c>
      <c r="AG68" s="14">
        <v>0</v>
      </c>
      <c r="AH68" s="10"/>
      <c r="AI68"/>
      <c r="AJ68"/>
      <c r="AK68"/>
    </row>
    <row r="69" spans="1:37" ht="15" customHeight="1" x14ac:dyDescent="0.35">
      <c r="A69" s="1" t="s">
        <v>204</v>
      </c>
      <c r="B69" s="3" t="s">
        <v>101</v>
      </c>
      <c r="C69" s="1" t="s">
        <v>157</v>
      </c>
      <c r="D69" s="1" t="s">
        <v>158</v>
      </c>
      <c r="E69" s="1" t="s">
        <v>205</v>
      </c>
      <c r="F69" s="6" t="s">
        <v>429</v>
      </c>
      <c r="G69" s="14">
        <v>19.291257277500002</v>
      </c>
      <c r="H69" s="14">
        <v>0</v>
      </c>
      <c r="I69" s="14">
        <v>0</v>
      </c>
      <c r="J69" s="14">
        <v>0</v>
      </c>
      <c r="K69" s="14">
        <v>0</v>
      </c>
      <c r="L69" s="14">
        <v>0</v>
      </c>
      <c r="M69" s="14">
        <v>0</v>
      </c>
      <c r="N69" s="14">
        <v>0</v>
      </c>
      <c r="O69" s="14">
        <v>0</v>
      </c>
      <c r="P69" s="14">
        <v>0</v>
      </c>
      <c r="Q69" s="14">
        <v>0</v>
      </c>
      <c r="R69" s="14">
        <v>0</v>
      </c>
      <c r="S69" s="14">
        <v>0</v>
      </c>
      <c r="T69" s="14">
        <v>0</v>
      </c>
      <c r="U69" s="14">
        <v>0</v>
      </c>
      <c r="V69" s="14">
        <v>0</v>
      </c>
      <c r="W69" s="14">
        <v>0</v>
      </c>
      <c r="X69" s="14">
        <v>19.291257277500002</v>
      </c>
      <c r="Y69" s="14">
        <v>0</v>
      </c>
      <c r="Z69" s="14">
        <v>0</v>
      </c>
      <c r="AA69" s="14">
        <v>0</v>
      </c>
      <c r="AB69" s="14">
        <v>0</v>
      </c>
      <c r="AC69" s="14">
        <v>0</v>
      </c>
      <c r="AD69" s="14">
        <v>0</v>
      </c>
      <c r="AE69" s="14">
        <v>0</v>
      </c>
      <c r="AF69" s="14">
        <v>0</v>
      </c>
      <c r="AG69" s="14">
        <v>0</v>
      </c>
      <c r="AH69" s="10"/>
      <c r="AI69"/>
      <c r="AJ69"/>
      <c r="AK69"/>
    </row>
    <row r="70" spans="1:37" ht="15" customHeight="1" x14ac:dyDescent="0.35">
      <c r="A70" s="1" t="s">
        <v>206</v>
      </c>
      <c r="B70" s="3" t="s">
        <v>101</v>
      </c>
      <c r="C70" s="1" t="s">
        <v>157</v>
      </c>
      <c r="D70" s="1" t="s">
        <v>158</v>
      </c>
      <c r="E70" s="1" t="s">
        <v>205</v>
      </c>
      <c r="F70" s="6" t="s">
        <v>429</v>
      </c>
      <c r="G70" s="14">
        <v>39.126163060000003</v>
      </c>
      <c r="H70" s="14">
        <v>0</v>
      </c>
      <c r="I70" s="14">
        <v>0</v>
      </c>
      <c r="J70" s="14">
        <v>0</v>
      </c>
      <c r="K70" s="14">
        <v>0</v>
      </c>
      <c r="L70" s="14">
        <v>0</v>
      </c>
      <c r="M70" s="14">
        <v>0</v>
      </c>
      <c r="N70" s="14">
        <v>0</v>
      </c>
      <c r="O70" s="14">
        <v>0</v>
      </c>
      <c r="P70" s="14">
        <v>0</v>
      </c>
      <c r="Q70" s="14">
        <v>0</v>
      </c>
      <c r="R70" s="14">
        <v>0</v>
      </c>
      <c r="S70" s="14">
        <v>0</v>
      </c>
      <c r="T70" s="14">
        <v>0</v>
      </c>
      <c r="U70" s="14">
        <v>0</v>
      </c>
      <c r="V70" s="14">
        <v>0</v>
      </c>
      <c r="W70" s="14">
        <v>0</v>
      </c>
      <c r="X70" s="14">
        <v>25.245320499999998</v>
      </c>
      <c r="Y70" s="14">
        <v>0</v>
      </c>
      <c r="Z70" s="14">
        <v>0</v>
      </c>
      <c r="AA70" s="14">
        <v>0</v>
      </c>
      <c r="AB70" s="14">
        <v>0</v>
      </c>
      <c r="AC70" s="14">
        <v>0</v>
      </c>
      <c r="AD70" s="14">
        <v>0</v>
      </c>
      <c r="AE70" s="14">
        <v>0</v>
      </c>
      <c r="AF70" s="14">
        <v>13.88084256</v>
      </c>
      <c r="AG70" s="14">
        <v>0</v>
      </c>
      <c r="AH70" s="10"/>
      <c r="AI70"/>
      <c r="AJ70"/>
      <c r="AK70"/>
    </row>
    <row r="71" spans="1:37" ht="15" customHeight="1" x14ac:dyDescent="0.35">
      <c r="A71" s="1" t="s">
        <v>207</v>
      </c>
      <c r="B71" s="3" t="s">
        <v>101</v>
      </c>
      <c r="C71" s="1" t="s">
        <v>157</v>
      </c>
      <c r="D71" s="1" t="s">
        <v>158</v>
      </c>
      <c r="E71" s="1" t="s">
        <v>205</v>
      </c>
      <c r="F71" s="6" t="s">
        <v>429</v>
      </c>
      <c r="G71" s="14">
        <v>38.7535880625</v>
      </c>
      <c r="H71" s="14">
        <v>0</v>
      </c>
      <c r="I71" s="14">
        <v>0</v>
      </c>
      <c r="J71" s="14">
        <v>0</v>
      </c>
      <c r="K71" s="14">
        <v>0</v>
      </c>
      <c r="L71" s="14">
        <v>0</v>
      </c>
      <c r="M71" s="14">
        <v>0</v>
      </c>
      <c r="N71" s="14">
        <v>0</v>
      </c>
      <c r="O71" s="14">
        <v>0</v>
      </c>
      <c r="P71" s="14">
        <v>0</v>
      </c>
      <c r="Q71" s="14">
        <v>0</v>
      </c>
      <c r="R71" s="14">
        <v>0</v>
      </c>
      <c r="S71" s="14">
        <v>0</v>
      </c>
      <c r="T71" s="14">
        <v>0</v>
      </c>
      <c r="U71" s="14">
        <v>0</v>
      </c>
      <c r="V71" s="14">
        <v>0</v>
      </c>
      <c r="W71" s="14">
        <v>0</v>
      </c>
      <c r="X71" s="14">
        <v>29.669934502499999</v>
      </c>
      <c r="Y71" s="14">
        <v>0</v>
      </c>
      <c r="Z71" s="14">
        <v>0</v>
      </c>
      <c r="AA71" s="14">
        <v>0</v>
      </c>
      <c r="AB71" s="14">
        <v>0</v>
      </c>
      <c r="AC71" s="14">
        <v>0</v>
      </c>
      <c r="AD71" s="14">
        <v>0</v>
      </c>
      <c r="AE71" s="14">
        <v>0</v>
      </c>
      <c r="AF71" s="14">
        <v>9.0836535600000001</v>
      </c>
      <c r="AG71" s="14">
        <v>0</v>
      </c>
      <c r="AH71" s="10"/>
      <c r="AI71"/>
      <c r="AJ71"/>
      <c r="AK71"/>
    </row>
    <row r="72" spans="1:37" ht="15" customHeight="1" x14ac:dyDescent="0.35">
      <c r="A72" s="1" t="s">
        <v>208</v>
      </c>
      <c r="B72" s="3" t="s">
        <v>101</v>
      </c>
      <c r="C72" s="1" t="s">
        <v>157</v>
      </c>
      <c r="D72" s="1" t="s">
        <v>158</v>
      </c>
      <c r="E72" s="1" t="s">
        <v>205</v>
      </c>
      <c r="F72" s="6" t="s">
        <v>429</v>
      </c>
      <c r="G72" s="14">
        <v>35.128920600000001</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20.150166975000001</v>
      </c>
      <c r="Y72" s="14">
        <v>0</v>
      </c>
      <c r="Z72" s="14">
        <v>0</v>
      </c>
      <c r="AA72" s="14">
        <v>0</v>
      </c>
      <c r="AB72" s="14">
        <v>0</v>
      </c>
      <c r="AC72" s="14">
        <v>0</v>
      </c>
      <c r="AD72" s="14">
        <v>0</v>
      </c>
      <c r="AE72" s="14">
        <v>0</v>
      </c>
      <c r="AF72" s="14">
        <v>14.978753625</v>
      </c>
      <c r="AG72" s="14">
        <v>0</v>
      </c>
      <c r="AH72" s="10"/>
      <c r="AI72"/>
      <c r="AJ72"/>
      <c r="AK72"/>
    </row>
    <row r="73" spans="1:37" ht="15" customHeight="1" x14ac:dyDescent="0.35">
      <c r="A73" s="1" t="s">
        <v>209</v>
      </c>
      <c r="B73" s="3" t="s">
        <v>101</v>
      </c>
      <c r="C73" s="1" t="s">
        <v>157</v>
      </c>
      <c r="D73" s="1" t="s">
        <v>158</v>
      </c>
      <c r="E73" s="1" t="s">
        <v>205</v>
      </c>
      <c r="F73" s="6" t="s">
        <v>429</v>
      </c>
      <c r="G73" s="14">
        <v>27.684894999230998</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9.8245463700000002</v>
      </c>
      <c r="Y73" s="14">
        <v>0</v>
      </c>
      <c r="Z73" s="14">
        <v>0</v>
      </c>
      <c r="AA73" s="14">
        <v>0</v>
      </c>
      <c r="AB73" s="14">
        <v>0</v>
      </c>
      <c r="AC73" s="14">
        <v>0</v>
      </c>
      <c r="AD73" s="14">
        <v>0</v>
      </c>
      <c r="AE73" s="14">
        <v>0</v>
      </c>
      <c r="AF73" s="14">
        <v>17.860348629231002</v>
      </c>
      <c r="AG73" s="14">
        <v>0</v>
      </c>
      <c r="AH73" s="10"/>
      <c r="AI73"/>
      <c r="AJ73"/>
      <c r="AK73"/>
    </row>
    <row r="74" spans="1:37" ht="15" customHeight="1" x14ac:dyDescent="0.35">
      <c r="A74" s="1" t="s">
        <v>210</v>
      </c>
      <c r="B74" s="3" t="s">
        <v>101</v>
      </c>
      <c r="C74" s="1" t="s">
        <v>157</v>
      </c>
      <c r="D74" s="1" t="s">
        <v>158</v>
      </c>
      <c r="E74" s="1" t="s">
        <v>211</v>
      </c>
      <c r="F74" s="6" t="s">
        <v>429</v>
      </c>
      <c r="G74" s="14">
        <v>228.52896106725001</v>
      </c>
      <c r="H74" s="14">
        <v>35.710681072500002</v>
      </c>
      <c r="I74" s="14">
        <v>7.5607380600000003</v>
      </c>
      <c r="J74" s="14">
        <v>4.9623296100000003</v>
      </c>
      <c r="K74" s="14">
        <v>0</v>
      </c>
      <c r="L74" s="14">
        <v>13.547563200000001</v>
      </c>
      <c r="M74" s="14">
        <v>0</v>
      </c>
      <c r="N74" s="14">
        <v>0</v>
      </c>
      <c r="O74" s="14">
        <v>0</v>
      </c>
      <c r="P74" s="14">
        <v>0</v>
      </c>
      <c r="Q74" s="14">
        <v>1.29939552</v>
      </c>
      <c r="R74" s="14">
        <v>0.47289123</v>
      </c>
      <c r="S74" s="14">
        <v>0</v>
      </c>
      <c r="T74" s="14">
        <v>3.4636958999999998</v>
      </c>
      <c r="U74" s="14">
        <v>0.509328</v>
      </c>
      <c r="V74" s="14">
        <v>0.45078484499999999</v>
      </c>
      <c r="W74" s="14">
        <v>0</v>
      </c>
      <c r="X74" s="14">
        <v>0</v>
      </c>
      <c r="Y74" s="14">
        <v>0</v>
      </c>
      <c r="Z74" s="14">
        <v>6.8882778900000003</v>
      </c>
      <c r="AA74" s="14">
        <v>0</v>
      </c>
      <c r="AB74" s="14">
        <v>0.82030815224999998</v>
      </c>
      <c r="AC74" s="14">
        <v>17.314416000000001</v>
      </c>
      <c r="AD74" s="14">
        <v>0</v>
      </c>
      <c r="AE74" s="14">
        <v>0</v>
      </c>
      <c r="AF74" s="14">
        <v>135.2032555875</v>
      </c>
      <c r="AG74" s="14">
        <v>0.32529599999999997</v>
      </c>
      <c r="AH74" s="10"/>
      <c r="AI74"/>
      <c r="AJ74"/>
      <c r="AK74"/>
    </row>
    <row r="75" spans="1:37" ht="15" customHeight="1" x14ac:dyDescent="0.35">
      <c r="A75" s="1" t="s">
        <v>212</v>
      </c>
      <c r="B75" s="3" t="s">
        <v>101</v>
      </c>
      <c r="C75" s="9" t="s">
        <v>165</v>
      </c>
      <c r="D75" s="1" t="s">
        <v>161</v>
      </c>
      <c r="E75" s="1" t="s">
        <v>213</v>
      </c>
      <c r="F75" s="6" t="s">
        <v>429</v>
      </c>
      <c r="G75" s="14">
        <v>0</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0"/>
      <c r="AI75"/>
      <c r="AJ75"/>
      <c r="AK75"/>
    </row>
    <row r="76" spans="1:37" ht="15" customHeight="1" x14ac:dyDescent="0.35">
      <c r="A76" s="1" t="s">
        <v>214</v>
      </c>
      <c r="B76" s="3" t="s">
        <v>101</v>
      </c>
      <c r="C76" s="1" t="s">
        <v>157</v>
      </c>
      <c r="D76" s="1" t="s">
        <v>158</v>
      </c>
      <c r="E76" s="1" t="s">
        <v>211</v>
      </c>
      <c r="F76" s="6" t="s">
        <v>429</v>
      </c>
      <c r="G76" s="14">
        <v>33.374456895000002</v>
      </c>
      <c r="H76" s="14">
        <v>0</v>
      </c>
      <c r="I76" s="14">
        <v>0</v>
      </c>
      <c r="J76" s="14">
        <v>0</v>
      </c>
      <c r="K76" s="14">
        <v>0</v>
      </c>
      <c r="L76" s="14">
        <v>0</v>
      </c>
      <c r="M76" s="14">
        <v>0</v>
      </c>
      <c r="N76" s="14">
        <v>0</v>
      </c>
      <c r="O76" s="14">
        <v>0</v>
      </c>
      <c r="P76" s="14">
        <v>0</v>
      </c>
      <c r="Q76" s="14">
        <v>6.4229066550000002</v>
      </c>
      <c r="R76" s="14">
        <v>0</v>
      </c>
      <c r="S76" s="14">
        <v>0</v>
      </c>
      <c r="T76" s="14">
        <v>0</v>
      </c>
      <c r="U76" s="14">
        <v>0</v>
      </c>
      <c r="V76" s="14">
        <v>0</v>
      </c>
      <c r="W76" s="14">
        <v>0</v>
      </c>
      <c r="X76" s="14">
        <v>0</v>
      </c>
      <c r="Y76" s="14">
        <v>0</v>
      </c>
      <c r="Z76" s="14">
        <v>0.38025599999999998</v>
      </c>
      <c r="AA76" s="14">
        <v>0</v>
      </c>
      <c r="AB76" s="14">
        <v>0</v>
      </c>
      <c r="AC76" s="14">
        <v>0</v>
      </c>
      <c r="AD76" s="14">
        <v>0</v>
      </c>
      <c r="AE76" s="14">
        <v>0.65839824000000002</v>
      </c>
      <c r="AF76" s="14">
        <v>25.912896</v>
      </c>
      <c r="AG76" s="14">
        <v>0</v>
      </c>
      <c r="AH76" s="10"/>
      <c r="AI76"/>
      <c r="AJ76"/>
      <c r="AK76"/>
    </row>
    <row r="77" spans="1:37" ht="15" customHeight="1" x14ac:dyDescent="0.35">
      <c r="A77" s="1" t="s">
        <v>215</v>
      </c>
      <c r="B77" s="3" t="s">
        <v>101</v>
      </c>
      <c r="C77" s="9" t="s">
        <v>165</v>
      </c>
      <c r="D77" s="1" t="s">
        <v>161</v>
      </c>
      <c r="E77" s="1" t="s">
        <v>216</v>
      </c>
      <c r="F77" s="6" t="s">
        <v>429</v>
      </c>
      <c r="G77" s="14">
        <v>0</v>
      </c>
      <c r="H77" s="14">
        <v>0</v>
      </c>
      <c r="I77" s="14">
        <v>0</v>
      </c>
      <c r="J77" s="14">
        <v>0</v>
      </c>
      <c r="K77" s="14">
        <v>0</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0"/>
      <c r="AI77"/>
      <c r="AJ77"/>
      <c r="AK77"/>
    </row>
    <row r="78" spans="1:37" ht="15" customHeight="1" x14ac:dyDescent="0.35">
      <c r="A78" s="1" t="s">
        <v>217</v>
      </c>
      <c r="B78" s="3" t="s">
        <v>101</v>
      </c>
      <c r="C78" s="1" t="s">
        <v>157</v>
      </c>
      <c r="D78" s="1" t="s">
        <v>158</v>
      </c>
      <c r="E78" s="1" t="s">
        <v>218</v>
      </c>
      <c r="F78" s="6" t="s">
        <v>429</v>
      </c>
      <c r="G78" s="14">
        <v>64.544446372500005</v>
      </c>
      <c r="H78" s="14">
        <v>0</v>
      </c>
      <c r="I78" s="14">
        <v>0</v>
      </c>
      <c r="J78" s="14">
        <v>0</v>
      </c>
      <c r="K78" s="14">
        <v>0</v>
      </c>
      <c r="L78" s="14">
        <v>0</v>
      </c>
      <c r="M78" s="14">
        <v>0</v>
      </c>
      <c r="N78" s="14">
        <v>0</v>
      </c>
      <c r="O78" s="14">
        <v>0</v>
      </c>
      <c r="P78" s="14">
        <v>0</v>
      </c>
      <c r="Q78" s="14">
        <v>0</v>
      </c>
      <c r="R78" s="14">
        <v>0</v>
      </c>
      <c r="S78" s="14">
        <v>0</v>
      </c>
      <c r="T78" s="14">
        <v>0</v>
      </c>
      <c r="U78" s="14">
        <v>0</v>
      </c>
      <c r="V78" s="14">
        <v>0</v>
      </c>
      <c r="W78" s="14">
        <v>3.7244259300000002</v>
      </c>
      <c r="X78" s="14">
        <v>0</v>
      </c>
      <c r="Y78" s="14">
        <v>0</v>
      </c>
      <c r="Z78" s="14">
        <v>0</v>
      </c>
      <c r="AA78" s="14">
        <v>0</v>
      </c>
      <c r="AB78" s="14">
        <v>44.274643507500002</v>
      </c>
      <c r="AC78" s="14">
        <v>12.79116411</v>
      </c>
      <c r="AD78" s="14">
        <v>0</v>
      </c>
      <c r="AE78" s="14">
        <v>0</v>
      </c>
      <c r="AF78" s="14">
        <v>3.7542128250000002</v>
      </c>
      <c r="AG78" s="14">
        <v>0</v>
      </c>
      <c r="AH78" s="10"/>
      <c r="AI78"/>
      <c r="AJ78"/>
      <c r="AK78"/>
    </row>
    <row r="79" spans="1:37" ht="15" customHeight="1" x14ac:dyDescent="0.35">
      <c r="A79" s="1" t="s">
        <v>219</v>
      </c>
      <c r="B79" s="3" t="s">
        <v>101</v>
      </c>
      <c r="C79" s="9" t="s">
        <v>165</v>
      </c>
      <c r="D79" s="1" t="s">
        <v>161</v>
      </c>
      <c r="E79" s="1" t="s">
        <v>220</v>
      </c>
      <c r="F79" s="6" t="s">
        <v>429</v>
      </c>
      <c r="G79" s="14">
        <v>0</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0"/>
      <c r="AI79"/>
      <c r="AJ79"/>
      <c r="AK79"/>
    </row>
    <row r="80" spans="1:37" ht="15" customHeight="1" x14ac:dyDescent="0.35">
      <c r="A80" s="1" t="s">
        <v>221</v>
      </c>
      <c r="B80" s="3" t="s">
        <v>101</v>
      </c>
      <c r="C80" s="1" t="s">
        <v>157</v>
      </c>
      <c r="D80" s="1" t="s">
        <v>158</v>
      </c>
      <c r="E80" s="1" t="s">
        <v>218</v>
      </c>
      <c r="F80" s="6" t="s">
        <v>429</v>
      </c>
      <c r="G80" s="14">
        <v>12.828319270032001</v>
      </c>
      <c r="H80" s="14">
        <v>0</v>
      </c>
      <c r="I80" s="14">
        <v>0</v>
      </c>
      <c r="J80" s="14">
        <v>0</v>
      </c>
      <c r="K80" s="14">
        <v>0</v>
      </c>
      <c r="L80" s="14">
        <v>0</v>
      </c>
      <c r="M80" s="14">
        <v>0</v>
      </c>
      <c r="N80" s="14">
        <v>0</v>
      </c>
      <c r="O80" s="14">
        <v>0</v>
      </c>
      <c r="P80" s="14">
        <v>0</v>
      </c>
      <c r="Q80" s="14">
        <v>0</v>
      </c>
      <c r="R80" s="14">
        <v>0</v>
      </c>
      <c r="S80" s="14">
        <v>0</v>
      </c>
      <c r="T80" s="14">
        <v>0</v>
      </c>
      <c r="U80" s="14">
        <v>0</v>
      </c>
      <c r="V80" s="14">
        <v>0</v>
      </c>
      <c r="W80" s="14">
        <v>5.2708917749999999</v>
      </c>
      <c r="X80" s="14">
        <v>0</v>
      </c>
      <c r="Y80" s="14">
        <v>0</v>
      </c>
      <c r="Z80" s="14">
        <v>0</v>
      </c>
      <c r="AA80" s="14">
        <v>0.67361668003209996</v>
      </c>
      <c r="AB80" s="14">
        <v>6.3257559150000002</v>
      </c>
      <c r="AC80" s="14">
        <v>0.55805490000000002</v>
      </c>
      <c r="AD80" s="14">
        <v>0</v>
      </c>
      <c r="AE80" s="14">
        <v>0</v>
      </c>
      <c r="AF80" s="14">
        <v>0</v>
      </c>
      <c r="AG80" s="14">
        <v>0</v>
      </c>
      <c r="AH80" s="10"/>
      <c r="AI80"/>
      <c r="AJ80"/>
      <c r="AK80"/>
    </row>
    <row r="81" spans="1:37" ht="15" customHeight="1" x14ac:dyDescent="0.35">
      <c r="A81" s="1" t="s">
        <v>222</v>
      </c>
      <c r="B81" s="3" t="s">
        <v>101</v>
      </c>
      <c r="C81" s="9" t="s">
        <v>165</v>
      </c>
      <c r="D81" s="1" t="s">
        <v>161</v>
      </c>
      <c r="E81" s="1" t="s">
        <v>223</v>
      </c>
      <c r="F81" s="6" t="s">
        <v>429</v>
      </c>
      <c r="G81" s="14">
        <v>0</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0</v>
      </c>
      <c r="Y81" s="14">
        <v>0</v>
      </c>
      <c r="Z81" s="14">
        <v>0</v>
      </c>
      <c r="AA81" s="14">
        <v>0</v>
      </c>
      <c r="AB81" s="14">
        <v>0</v>
      </c>
      <c r="AC81" s="14">
        <v>0</v>
      </c>
      <c r="AD81" s="14">
        <v>0</v>
      </c>
      <c r="AE81" s="14">
        <v>0</v>
      </c>
      <c r="AF81" s="14">
        <v>0</v>
      </c>
      <c r="AG81" s="14">
        <v>0</v>
      </c>
      <c r="AH81" s="10"/>
      <c r="AI81"/>
      <c r="AJ81"/>
      <c r="AK81"/>
    </row>
    <row r="82" spans="1:37" ht="15" customHeight="1" x14ac:dyDescent="0.35">
      <c r="A82" s="1" t="s">
        <v>224</v>
      </c>
      <c r="B82" s="3" t="s">
        <v>101</v>
      </c>
      <c r="C82" s="1" t="s">
        <v>157</v>
      </c>
      <c r="D82" s="1" t="s">
        <v>158</v>
      </c>
      <c r="E82" s="1" t="s">
        <v>225</v>
      </c>
      <c r="F82" s="6" t="s">
        <v>429</v>
      </c>
      <c r="G82" s="14">
        <v>0</v>
      </c>
      <c r="H82" s="14">
        <v>0</v>
      </c>
      <c r="I82" s="14">
        <v>0</v>
      </c>
      <c r="J82" s="14">
        <v>0</v>
      </c>
      <c r="K82" s="14">
        <v>0</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0"/>
      <c r="AI82"/>
      <c r="AJ82"/>
      <c r="AK82"/>
    </row>
    <row r="83" spans="1:37" ht="15" customHeight="1" x14ac:dyDescent="0.35">
      <c r="A83" s="1" t="s">
        <v>226</v>
      </c>
      <c r="B83" s="3" t="s">
        <v>101</v>
      </c>
      <c r="C83" s="1" t="s">
        <v>157</v>
      </c>
      <c r="D83" s="1" t="s">
        <v>158</v>
      </c>
      <c r="E83" s="1" t="s">
        <v>227</v>
      </c>
      <c r="F83" s="6" t="s">
        <v>429</v>
      </c>
      <c r="G83" s="14">
        <v>0</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4">
        <v>0</v>
      </c>
      <c r="Z83" s="14">
        <v>0</v>
      </c>
      <c r="AA83" s="14">
        <v>0</v>
      </c>
      <c r="AB83" s="14">
        <v>0</v>
      </c>
      <c r="AC83" s="14">
        <v>0</v>
      </c>
      <c r="AD83" s="14">
        <v>0</v>
      </c>
      <c r="AE83" s="14">
        <v>0</v>
      </c>
      <c r="AF83" s="14">
        <v>0</v>
      </c>
      <c r="AG83" s="14">
        <v>0</v>
      </c>
      <c r="AH83" s="10"/>
      <c r="AI83"/>
      <c r="AJ83"/>
      <c r="AK83"/>
    </row>
    <row r="84" spans="1:37" ht="15" customHeight="1" x14ac:dyDescent="0.35">
      <c r="A84" s="1" t="s">
        <v>228</v>
      </c>
      <c r="B84" s="1" t="s">
        <v>102</v>
      </c>
      <c r="C84" s="1" t="s">
        <v>157</v>
      </c>
      <c r="D84" s="1" t="s">
        <v>158</v>
      </c>
      <c r="E84" s="1" t="s">
        <v>229</v>
      </c>
      <c r="F84" s="6" t="s">
        <v>429</v>
      </c>
      <c r="G84" s="14">
        <v>136.01535514623001</v>
      </c>
      <c r="H84" s="14">
        <v>26.698966599999999</v>
      </c>
      <c r="I84" s="14">
        <v>10.96687225</v>
      </c>
      <c r="J84" s="14">
        <v>0</v>
      </c>
      <c r="K84" s="14">
        <v>5.8585050000000001</v>
      </c>
      <c r="L84" s="14">
        <v>0</v>
      </c>
      <c r="M84" s="14">
        <v>0</v>
      </c>
      <c r="N84" s="14">
        <v>1.7401500000000001</v>
      </c>
      <c r="O84" s="14">
        <v>0.62856239999999997</v>
      </c>
      <c r="P84" s="14">
        <v>0</v>
      </c>
      <c r="Q84" s="14">
        <v>10.964155862893</v>
      </c>
      <c r="R84" s="14">
        <v>0.94570779999999999</v>
      </c>
      <c r="S84" s="14">
        <v>0</v>
      </c>
      <c r="T84" s="14">
        <v>3.9991067999999999</v>
      </c>
      <c r="U84" s="14">
        <v>2.6396790999999999</v>
      </c>
      <c r="V84" s="14">
        <v>0</v>
      </c>
      <c r="W84" s="14">
        <v>0.96290549999999997</v>
      </c>
      <c r="X84" s="14">
        <v>4.7488592000000001</v>
      </c>
      <c r="Y84" s="14">
        <v>9.6082266833332994</v>
      </c>
      <c r="Z84" s="14">
        <v>8.8913159999999998</v>
      </c>
      <c r="AA84" s="14">
        <v>9.3200120999999996</v>
      </c>
      <c r="AB84" s="14">
        <v>4.2701995999999998</v>
      </c>
      <c r="AC84" s="14">
        <v>21.12191915</v>
      </c>
      <c r="AD84" s="14">
        <v>0.57239580000000001</v>
      </c>
      <c r="AE84" s="14">
        <v>0</v>
      </c>
      <c r="AF84" s="14">
        <v>10.157144649999999</v>
      </c>
      <c r="AG84" s="14">
        <v>1.9206706499999999</v>
      </c>
      <c r="AH84" s="10"/>
      <c r="AI84"/>
      <c r="AJ84"/>
      <c r="AK84"/>
    </row>
    <row r="85" spans="1:37" ht="15" customHeight="1" x14ac:dyDescent="0.35">
      <c r="A85" s="1" t="s">
        <v>230</v>
      </c>
      <c r="B85" s="1" t="s">
        <v>102</v>
      </c>
      <c r="C85" s="9" t="s">
        <v>165</v>
      </c>
      <c r="D85" s="1" t="s">
        <v>161</v>
      </c>
      <c r="E85" s="1" t="s">
        <v>231</v>
      </c>
      <c r="F85" s="6" t="s">
        <v>429</v>
      </c>
      <c r="G85" s="14">
        <v>0</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0"/>
      <c r="AI85"/>
      <c r="AJ85"/>
      <c r="AK85"/>
    </row>
    <row r="86" spans="1:37" ht="15" customHeight="1" x14ac:dyDescent="0.35">
      <c r="A86" s="1" t="s">
        <v>232</v>
      </c>
      <c r="B86" s="1" t="s">
        <v>102</v>
      </c>
      <c r="C86" s="9" t="s">
        <v>165</v>
      </c>
      <c r="D86" s="1" t="s">
        <v>161</v>
      </c>
      <c r="E86" s="1" t="s">
        <v>233</v>
      </c>
      <c r="F86" s="6" t="s">
        <v>429</v>
      </c>
      <c r="G86" s="14">
        <v>0</v>
      </c>
      <c r="H86" s="14">
        <v>0</v>
      </c>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0"/>
      <c r="AI86"/>
      <c r="AJ86"/>
      <c r="AK86"/>
    </row>
    <row r="87" spans="1:37" ht="15" customHeight="1" x14ac:dyDescent="0.35">
      <c r="A87" s="1" t="s">
        <v>234</v>
      </c>
      <c r="B87" s="1" t="s">
        <v>102</v>
      </c>
      <c r="C87" s="1" t="s">
        <v>157</v>
      </c>
      <c r="D87" s="1" t="s">
        <v>158</v>
      </c>
      <c r="E87" s="1" t="s">
        <v>235</v>
      </c>
      <c r="F87" s="6" t="s">
        <v>429</v>
      </c>
      <c r="G87" s="14">
        <v>71.331824150000003</v>
      </c>
      <c r="H87" s="14">
        <v>0</v>
      </c>
      <c r="I87" s="14">
        <v>19.807516549999999</v>
      </c>
      <c r="J87" s="14">
        <v>0</v>
      </c>
      <c r="K87" s="14">
        <v>0</v>
      </c>
      <c r="L87" s="14">
        <v>0</v>
      </c>
      <c r="M87" s="14">
        <v>0</v>
      </c>
      <c r="N87" s="14">
        <v>0</v>
      </c>
      <c r="O87" s="14">
        <v>0</v>
      </c>
      <c r="P87" s="14">
        <v>0</v>
      </c>
      <c r="Q87" s="14">
        <v>14.467563800000001</v>
      </c>
      <c r="R87" s="14">
        <v>0</v>
      </c>
      <c r="S87" s="14">
        <v>0</v>
      </c>
      <c r="T87" s="14">
        <v>0</v>
      </c>
      <c r="U87" s="14">
        <v>0</v>
      </c>
      <c r="V87" s="14">
        <v>0</v>
      </c>
      <c r="W87" s="14">
        <v>3.5129535000000001</v>
      </c>
      <c r="X87" s="14">
        <v>0</v>
      </c>
      <c r="Y87" s="14">
        <v>0</v>
      </c>
      <c r="Z87" s="14">
        <v>0</v>
      </c>
      <c r="AA87" s="14">
        <v>0.43496400000000002</v>
      </c>
      <c r="AB87" s="14">
        <v>0</v>
      </c>
      <c r="AC87" s="14">
        <v>0</v>
      </c>
      <c r="AD87" s="14">
        <v>7.7817572999999998</v>
      </c>
      <c r="AE87" s="14">
        <v>0.67692240000000004</v>
      </c>
      <c r="AF87" s="14">
        <v>24.650146599999999</v>
      </c>
      <c r="AG87" s="14">
        <v>0</v>
      </c>
      <c r="AH87" s="10"/>
      <c r="AI87"/>
      <c r="AJ87"/>
      <c r="AK87"/>
    </row>
    <row r="88" spans="1:37" ht="15" customHeight="1" x14ac:dyDescent="0.35">
      <c r="A88" s="1" t="s">
        <v>236</v>
      </c>
      <c r="B88" s="1" t="s">
        <v>102</v>
      </c>
      <c r="C88" s="9" t="s">
        <v>165</v>
      </c>
      <c r="D88" s="1" t="s">
        <v>161</v>
      </c>
      <c r="E88" s="1" t="s">
        <v>237</v>
      </c>
      <c r="F88" s="6" t="s">
        <v>429</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I88"/>
      <c r="AJ88"/>
      <c r="AK88"/>
    </row>
    <row r="89" spans="1:37" ht="15" customHeight="1" x14ac:dyDescent="0.35">
      <c r="A89" s="1" t="s">
        <v>238</v>
      </c>
      <c r="B89" s="1" t="s">
        <v>103</v>
      </c>
      <c r="C89" s="1" t="s">
        <v>157</v>
      </c>
      <c r="D89" s="1" t="s">
        <v>158</v>
      </c>
      <c r="E89" s="1" t="s">
        <v>239</v>
      </c>
      <c r="F89" s="6" t="s">
        <v>429</v>
      </c>
      <c r="G89" s="14">
        <v>1294.0216716345999</v>
      </c>
      <c r="H89" s="14">
        <v>0</v>
      </c>
      <c r="I89" s="14">
        <v>114.55451486715999</v>
      </c>
      <c r="J89" s="14">
        <v>0</v>
      </c>
      <c r="K89" s="14">
        <v>0</v>
      </c>
      <c r="L89" s="14">
        <v>0</v>
      </c>
      <c r="M89" s="14">
        <v>0</v>
      </c>
      <c r="N89" s="14">
        <v>0</v>
      </c>
      <c r="O89" s="14">
        <v>24.421115370980001</v>
      </c>
      <c r="P89" s="14">
        <v>0</v>
      </c>
      <c r="Q89" s="14">
        <v>50.545838685631999</v>
      </c>
      <c r="R89" s="14">
        <v>7.8364619047619</v>
      </c>
      <c r="S89" s="14">
        <v>0</v>
      </c>
      <c r="T89" s="14">
        <v>40.585999999999999</v>
      </c>
      <c r="U89" s="14">
        <v>19.562539285713999</v>
      </c>
      <c r="V89" s="14">
        <v>0</v>
      </c>
      <c r="W89" s="14">
        <v>0</v>
      </c>
      <c r="X89" s="14">
        <v>297.32323142900998</v>
      </c>
      <c r="Y89" s="14">
        <v>117.767</v>
      </c>
      <c r="Z89" s="14">
        <v>221.56871318495001</v>
      </c>
      <c r="AA89" s="14">
        <v>6.3083892857143997</v>
      </c>
      <c r="AB89" s="14">
        <v>35.471262029944</v>
      </c>
      <c r="AC89" s="14">
        <v>18.36420411121</v>
      </c>
      <c r="AD89" s="14">
        <v>270.57333333333003</v>
      </c>
      <c r="AE89" s="14">
        <v>10</v>
      </c>
      <c r="AF89" s="14">
        <v>23.686</v>
      </c>
      <c r="AG89" s="14">
        <v>35.453068146155999</v>
      </c>
      <c r="AH89" s="10"/>
      <c r="AI89"/>
      <c r="AJ89"/>
      <c r="AK89"/>
    </row>
    <row r="90" spans="1:37" ht="15" customHeight="1" x14ac:dyDescent="0.35">
      <c r="A90" s="1" t="s">
        <v>240</v>
      </c>
      <c r="B90" s="1" t="s">
        <v>103</v>
      </c>
      <c r="C90" s="9" t="s">
        <v>165</v>
      </c>
      <c r="D90" s="1" t="s">
        <v>161</v>
      </c>
      <c r="E90" s="1" t="s">
        <v>241</v>
      </c>
      <c r="F90" s="6" t="s">
        <v>429</v>
      </c>
      <c r="G90" s="14">
        <v>0</v>
      </c>
      <c r="H90" s="14">
        <v>0</v>
      </c>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0"/>
      <c r="AI90"/>
      <c r="AJ90"/>
      <c r="AK90"/>
    </row>
    <row r="91" spans="1:37" ht="15" customHeight="1" x14ac:dyDescent="0.35">
      <c r="A91" s="1" t="s">
        <v>242</v>
      </c>
      <c r="B91" s="1" t="s">
        <v>103</v>
      </c>
      <c r="C91" s="9" t="s">
        <v>165</v>
      </c>
      <c r="D91" s="1" t="s">
        <v>161</v>
      </c>
      <c r="E91" s="1" t="s">
        <v>243</v>
      </c>
      <c r="F91" s="6" t="s">
        <v>429</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I91"/>
      <c r="AJ91"/>
      <c r="AK91"/>
    </row>
    <row r="92" spans="1:37" ht="15" customHeight="1" x14ac:dyDescent="0.35">
      <c r="A92" s="1" t="s">
        <v>244</v>
      </c>
      <c r="B92" s="1" t="s">
        <v>103</v>
      </c>
      <c r="C92" s="9" t="s">
        <v>165</v>
      </c>
      <c r="D92" s="1" t="s">
        <v>161</v>
      </c>
      <c r="E92" s="1" t="s">
        <v>245</v>
      </c>
      <c r="F92" s="6" t="s">
        <v>429</v>
      </c>
      <c r="G92" s="14">
        <v>0</v>
      </c>
      <c r="H92" s="14">
        <v>0</v>
      </c>
      <c r="I92" s="14">
        <v>0</v>
      </c>
      <c r="J92" s="14">
        <v>0</v>
      </c>
      <c r="K92" s="14">
        <v>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0"/>
      <c r="AI92"/>
      <c r="AJ92"/>
      <c r="AK92"/>
    </row>
    <row r="93" spans="1:37" s="9" customFormat="1" ht="15" customHeight="1" x14ac:dyDescent="0.3">
      <c r="A93" s="1"/>
      <c r="B93" s="1"/>
      <c r="C93" s="1"/>
      <c r="D93" s="1"/>
      <c r="E93" s="1"/>
      <c r="F93" s="3"/>
    </row>
    <row r="94" spans="1:37" s="9" customFormat="1" ht="15" customHeight="1" x14ac:dyDescent="0.3">
      <c r="A94" s="1" t="s">
        <v>462</v>
      </c>
      <c r="B94" s="1"/>
      <c r="C94" s="1"/>
      <c r="D94" s="1"/>
      <c r="E94" s="1"/>
      <c r="F94" s="3" t="s">
        <v>429</v>
      </c>
      <c r="G94" s="14">
        <v>0</v>
      </c>
      <c r="H94" s="14">
        <v>0</v>
      </c>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row>
    <row r="95" spans="1:37" s="9" customFormat="1" ht="15" customHeight="1" x14ac:dyDescent="0.3">
      <c r="A95" s="1"/>
      <c r="B95" s="1"/>
      <c r="C95" s="1"/>
      <c r="D95" s="1"/>
      <c r="E95" s="1"/>
      <c r="F95" s="3"/>
    </row>
    <row r="96" spans="1:37" s="7" customFormat="1" ht="15" customHeight="1" x14ac:dyDescent="0.3">
      <c r="A96" s="8" t="s">
        <v>463</v>
      </c>
      <c r="E96" s="19" t="s">
        <v>94</v>
      </c>
    </row>
    <row r="97" spans="1:37" s="9" customFormat="1" ht="15" customHeight="1" x14ac:dyDescent="0.3">
      <c r="A97" s="2"/>
      <c r="B97" s="2"/>
      <c r="C97" s="2"/>
      <c r="D97" s="4"/>
      <c r="E97" s="4"/>
      <c r="F97" s="2" t="s">
        <v>96</v>
      </c>
      <c r="G97" s="15" t="s">
        <v>114</v>
      </c>
      <c r="H97" s="15" t="s">
        <v>115</v>
      </c>
      <c r="I97" s="15" t="s">
        <v>116</v>
      </c>
      <c r="J97" s="15" t="s">
        <v>117</v>
      </c>
      <c r="K97" s="15" t="s">
        <v>118</v>
      </c>
      <c r="L97" s="15" t="s">
        <v>119</v>
      </c>
      <c r="M97" s="15" t="s">
        <v>120</v>
      </c>
      <c r="N97" s="15" t="s">
        <v>121</v>
      </c>
      <c r="O97" s="15" t="s">
        <v>122</v>
      </c>
      <c r="P97" s="15" t="s">
        <v>123</v>
      </c>
      <c r="Q97" s="15" t="s">
        <v>124</v>
      </c>
      <c r="R97" s="15" t="s">
        <v>125</v>
      </c>
      <c r="S97" s="15" t="s">
        <v>126</v>
      </c>
      <c r="T97" s="15" t="s">
        <v>127</v>
      </c>
      <c r="U97" s="15" t="s">
        <v>128</v>
      </c>
      <c r="V97" s="15" t="s">
        <v>129</v>
      </c>
      <c r="W97" s="15" t="s">
        <v>130</v>
      </c>
      <c r="X97" s="15" t="s">
        <v>131</v>
      </c>
      <c r="Y97" s="15" t="s">
        <v>132</v>
      </c>
      <c r="Z97" s="15" t="s">
        <v>133</v>
      </c>
      <c r="AA97" s="15" t="s">
        <v>134</v>
      </c>
      <c r="AB97" s="15" t="s">
        <v>135</v>
      </c>
      <c r="AC97" s="15" t="s">
        <v>136</v>
      </c>
      <c r="AD97" s="15" t="s">
        <v>137</v>
      </c>
      <c r="AE97" s="15" t="s">
        <v>138</v>
      </c>
      <c r="AF97" s="15" t="s">
        <v>139</v>
      </c>
      <c r="AG97" s="15" t="s">
        <v>140</v>
      </c>
    </row>
    <row r="98" spans="1:37" ht="15" customHeight="1" x14ac:dyDescent="0.35">
      <c r="A98"/>
      <c r="B98" s="1" t="s">
        <v>464</v>
      </c>
      <c r="C98"/>
      <c r="D98" s="5"/>
      <c r="E98" s="5"/>
      <c r="F98" s="11" t="s">
        <v>465</v>
      </c>
      <c r="G98" s="32">
        <v>0.22090698697871</v>
      </c>
      <c r="H98" s="32">
        <v>0.25819370629881999</v>
      </c>
      <c r="I98" s="32">
        <v>0.29841189076213998</v>
      </c>
      <c r="J98" s="32">
        <v>0.33171986397592002</v>
      </c>
      <c r="K98" s="32">
        <v>0.26728591934440998</v>
      </c>
      <c r="L98" s="32">
        <v>0.38026606629316001</v>
      </c>
      <c r="M98" s="32">
        <v>0.41784206499181997</v>
      </c>
      <c r="N98" s="32">
        <v>0.37001962082039003</v>
      </c>
      <c r="O98" s="32">
        <v>0.22826733891069001</v>
      </c>
      <c r="P98" s="32">
        <v>0.21933384032288</v>
      </c>
      <c r="Q98" s="32">
        <v>0.19433401799132999</v>
      </c>
      <c r="R98" s="32">
        <v>0.25857031693501997</v>
      </c>
      <c r="S98" s="32">
        <v>0.14520908891299</v>
      </c>
      <c r="T98" s="32">
        <v>0.20140167047292001</v>
      </c>
      <c r="U98" s="32">
        <v>0.20125131557034001</v>
      </c>
      <c r="V98" s="32">
        <v>0.21733227623776</v>
      </c>
      <c r="W98" s="32">
        <v>0.18959495225254999</v>
      </c>
      <c r="X98" s="32">
        <v>0.23118805589666999</v>
      </c>
      <c r="Y98" s="32">
        <v>0.17030468656589001</v>
      </c>
      <c r="Z98" s="32">
        <v>0.29747249803567999</v>
      </c>
      <c r="AA98" s="32">
        <v>0.16662992257678999</v>
      </c>
      <c r="AB98" s="32">
        <v>0.15753855807361</v>
      </c>
      <c r="AC98" s="32">
        <v>0.15350042461034</v>
      </c>
      <c r="AD98" s="32">
        <v>0.17162911583793</v>
      </c>
      <c r="AE98" s="32">
        <v>0.26731661469417001</v>
      </c>
      <c r="AF98" s="32">
        <v>0.15921497301105</v>
      </c>
      <c r="AG98" s="32">
        <v>0.32243932409627002</v>
      </c>
      <c r="AH98"/>
      <c r="AI98"/>
      <c r="AJ98"/>
      <c r="AK98"/>
    </row>
    <row r="99" spans="1:37" s="9" customFormat="1" ht="15" customHeight="1" x14ac:dyDescent="0.3">
      <c r="A99" s="1"/>
      <c r="B99" s="1"/>
      <c r="C99" s="1"/>
      <c r="D99" s="1"/>
      <c r="E99" s="1"/>
      <c r="F99" s="3"/>
    </row>
    <row r="100" spans="1:37" s="9" customFormat="1" ht="15" customHeight="1" x14ac:dyDescent="0.3">
      <c r="A100" s="1"/>
      <c r="B100" s="1"/>
      <c r="C100" s="1"/>
      <c r="D100" s="1"/>
      <c r="E100" s="1"/>
      <c r="F100" s="3"/>
    </row>
    <row r="101" spans="1:37" ht="14.5" x14ac:dyDescent="0.35"/>
    <row r="102" spans="1:37" ht="14.5" x14ac:dyDescent="0.35"/>
    <row r="103" spans="1:37" ht="14.5" x14ac:dyDescent="0.35"/>
    <row r="104" spans="1:37" ht="14.5" x14ac:dyDescent="0.35"/>
    <row r="105" spans="1:37" ht="14.5" x14ac:dyDescent="0.35"/>
    <row r="106" spans="1:37" ht="14.5" x14ac:dyDescent="0.35"/>
    <row r="107" spans="1:37" ht="14.5" x14ac:dyDescent="0.35"/>
    <row r="108" spans="1:37" ht="14.5" x14ac:dyDescent="0.35"/>
    <row r="109" spans="1:37" ht="14.5" x14ac:dyDescent="0.35"/>
    <row r="110" spans="1:37" ht="14.5" x14ac:dyDescent="0.35"/>
    <row r="111" spans="1:37" ht="14.5" x14ac:dyDescent="0.35"/>
    <row r="112" spans="1:37"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96" location="'TABLE-DES-MATIERES'!A1" display="retour vers la table des matières" xr:uid="{00000000-0004-0000-0900-000000000000}"/>
    <hyperlink ref="E33" location="'TABLE-DES-MATIERES'!A1" display="retour vers la table des matières" xr:uid="{00000000-0004-0000-0900-000001000000}"/>
    <hyperlink ref="E12" location="'TABLE-DES-MATIERES'!A1" display="retour vers la table des matières" xr:uid="{00000000-0004-0000-0900-000002000000}"/>
    <hyperlink ref="E1" location="'TABLE-DES-MATIERES'!A1" display="retour vers la table des matières" xr:uid="{00000000-0004-0000-0900-000003000000}"/>
    <hyperlink ref="E23" location="'TABLE-DES-MATIERES'!A1" display="retour vers la table des matières" xr:uid="{00000000-0004-0000-0900-000004000000}"/>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500"/>
  <sheetViews>
    <sheetView zoomScale="85" zoomScaleNormal="85" workbookViewId="0">
      <selection activeCell="A2" sqref="A2"/>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13.7265625" style="1" customWidth="1"/>
    <col min="7" max="33" width="11.26953125" style="9" customWidth="1"/>
    <col min="34" max="36" width="11.453125" style="9"/>
    <col min="37" max="37" width="11.453125" style="1"/>
  </cols>
  <sheetData>
    <row r="1" spans="1:37" s="7" customFormat="1" ht="15" customHeight="1" x14ac:dyDescent="0.3">
      <c r="A1" s="8" t="s">
        <v>83</v>
      </c>
      <c r="E1" s="19" t="s">
        <v>94</v>
      </c>
    </row>
    <row r="2" spans="1:37" s="9" customFormat="1" ht="15" customHeight="1" x14ac:dyDescent="0.3">
      <c r="A2" s="2"/>
      <c r="B2" s="2" t="s">
        <v>95</v>
      </c>
      <c r="C2" s="2"/>
      <c r="D2" s="4"/>
      <c r="E2" s="4"/>
      <c r="F2" s="2" t="s">
        <v>96</v>
      </c>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row>
    <row r="3" spans="1:37" ht="15" customHeight="1" x14ac:dyDescent="0.35">
      <c r="A3"/>
      <c r="B3" s="1" t="s">
        <v>98</v>
      </c>
      <c r="C3"/>
      <c r="D3"/>
      <c r="E3"/>
      <c r="F3" s="1" t="s">
        <v>466</v>
      </c>
      <c r="G3"/>
      <c r="H3" s="14">
        <v>1.7481289617406</v>
      </c>
      <c r="I3" s="14">
        <v>14.166113641695</v>
      </c>
      <c r="J3" s="14">
        <v>32.692721702477002</v>
      </c>
      <c r="K3" s="14">
        <v>48.830919550889</v>
      </c>
      <c r="L3" s="14">
        <v>71.163766683876005</v>
      </c>
      <c r="M3" s="14">
        <v>86.961186485734004</v>
      </c>
      <c r="N3" s="14">
        <v>101.98243198078001</v>
      </c>
      <c r="O3" s="14">
        <v>116.109599477</v>
      </c>
      <c r="P3" s="14">
        <v>127.42632490187999</v>
      </c>
      <c r="Q3" s="14">
        <v>138.30745821833</v>
      </c>
      <c r="R3" s="14">
        <v>146.85423413589999</v>
      </c>
      <c r="S3" s="14">
        <v>154.80456453433999</v>
      </c>
      <c r="T3" s="14">
        <v>162.56384401412001</v>
      </c>
      <c r="U3" s="14">
        <v>170.56876347233001</v>
      </c>
      <c r="V3" s="14">
        <v>170.56876347233001</v>
      </c>
      <c r="W3" s="14">
        <v>170.56876347233001</v>
      </c>
      <c r="X3" s="14">
        <v>170.56876347233001</v>
      </c>
      <c r="Y3" s="14">
        <v>170.56876347233001</v>
      </c>
      <c r="Z3" s="14">
        <v>170.56876347233001</v>
      </c>
      <c r="AA3" s="14">
        <v>170.56876347233001</v>
      </c>
      <c r="AB3" s="14">
        <v>170.56876347233001</v>
      </c>
      <c r="AC3" s="14">
        <v>170.56876347233001</v>
      </c>
      <c r="AD3" s="14">
        <v>170.56876347233001</v>
      </c>
      <c r="AE3"/>
      <c r="AF3"/>
      <c r="AG3"/>
      <c r="AH3"/>
      <c r="AI3"/>
      <c r="AJ3"/>
      <c r="AK3"/>
    </row>
    <row r="4" spans="1:37" ht="15" customHeight="1" x14ac:dyDescent="0.35">
      <c r="A4"/>
      <c r="B4" s="1" t="s">
        <v>100</v>
      </c>
      <c r="C4"/>
      <c r="D4"/>
      <c r="E4"/>
      <c r="F4" s="1" t="s">
        <v>466</v>
      </c>
      <c r="G4"/>
      <c r="H4" s="14">
        <v>30.259358897312001</v>
      </c>
      <c r="I4" s="14">
        <v>65.525734746525998</v>
      </c>
      <c r="J4" s="14">
        <v>101.87874561236001</v>
      </c>
      <c r="K4" s="14">
        <v>137.17160954984001</v>
      </c>
      <c r="L4" s="14">
        <v>167.42559022319</v>
      </c>
      <c r="M4" s="14">
        <v>195.94099125920999</v>
      </c>
      <c r="N4" s="14">
        <v>223.42957773952</v>
      </c>
      <c r="O4" s="14">
        <v>249.64065170807999</v>
      </c>
      <c r="P4" s="14">
        <v>277.28124815353999</v>
      </c>
      <c r="Q4" s="14">
        <v>303.71750850671998</v>
      </c>
      <c r="R4" s="14">
        <v>340.76372510171001</v>
      </c>
      <c r="S4" s="14">
        <v>402.22757640036002</v>
      </c>
      <c r="T4" s="14">
        <v>494.87534320204998</v>
      </c>
      <c r="U4" s="14">
        <v>641.25045462920002</v>
      </c>
      <c r="V4" s="14">
        <v>641.25045462920002</v>
      </c>
      <c r="W4" s="14">
        <v>629.97035242262996</v>
      </c>
      <c r="X4" s="14">
        <v>618.89936900696</v>
      </c>
      <c r="Y4" s="14">
        <v>608.47612766788995</v>
      </c>
      <c r="Z4" s="14">
        <v>597.29962933187005</v>
      </c>
      <c r="AA4" s="14">
        <v>585.02741159638003</v>
      </c>
      <c r="AB4" s="14">
        <v>562.65889239778005</v>
      </c>
      <c r="AC4" s="14">
        <v>535.97146222628999</v>
      </c>
      <c r="AD4" s="14">
        <v>505.35023305557002</v>
      </c>
      <c r="AE4"/>
      <c r="AF4"/>
      <c r="AG4"/>
      <c r="AH4"/>
      <c r="AI4"/>
      <c r="AJ4"/>
      <c r="AK4"/>
    </row>
    <row r="5" spans="1:37" ht="15" customHeight="1" x14ac:dyDescent="0.35">
      <c r="A5"/>
      <c r="B5" s="3" t="s">
        <v>101</v>
      </c>
      <c r="C5"/>
      <c r="D5"/>
      <c r="E5"/>
      <c r="F5" s="1" t="s">
        <v>466</v>
      </c>
      <c r="G5"/>
      <c r="H5" s="14">
        <v>0.36913228022221001</v>
      </c>
      <c r="I5" s="14">
        <v>0.84104861799867003</v>
      </c>
      <c r="J5" s="14">
        <v>1.5512057270290001</v>
      </c>
      <c r="K5" s="14">
        <v>2.3526068034617</v>
      </c>
      <c r="L5" s="14">
        <v>3.2594954160193002</v>
      </c>
      <c r="M5" s="14">
        <v>4.828391476997</v>
      </c>
      <c r="N5" s="14">
        <v>5.6113823015825997</v>
      </c>
      <c r="O5" s="14">
        <v>6.6213469154268996</v>
      </c>
      <c r="P5" s="14">
        <v>8.2451498925761992</v>
      </c>
      <c r="Q5" s="14">
        <v>11.236469092405001</v>
      </c>
      <c r="R5" s="14">
        <v>15.213947804682</v>
      </c>
      <c r="S5" s="14">
        <v>20.862338317662001</v>
      </c>
      <c r="T5" s="14">
        <v>27.024142217047999</v>
      </c>
      <c r="U5" s="14">
        <v>34.380087443663001</v>
      </c>
      <c r="V5" s="14">
        <v>34.380087443663001</v>
      </c>
      <c r="W5" s="14">
        <v>34.380087443663001</v>
      </c>
      <c r="X5" s="14">
        <v>34.380087443663001</v>
      </c>
      <c r="Y5" s="14">
        <v>34.380087443663001</v>
      </c>
      <c r="Z5" s="14">
        <v>34.380087443663001</v>
      </c>
      <c r="AA5" s="14">
        <v>34.380087443663001</v>
      </c>
      <c r="AB5" s="14">
        <v>34.010955163440002</v>
      </c>
      <c r="AC5" s="14">
        <v>33.539038825664001</v>
      </c>
      <c r="AD5" s="14">
        <v>32.828881716634001</v>
      </c>
      <c r="AE5"/>
      <c r="AF5"/>
      <c r="AG5"/>
      <c r="AH5"/>
      <c r="AI5"/>
      <c r="AJ5"/>
      <c r="AK5"/>
    </row>
    <row r="6" spans="1:37" s="9" customFormat="1" ht="15" customHeight="1" x14ac:dyDescent="0.3">
      <c r="A6" s="1"/>
      <c r="B6" s="1" t="s">
        <v>102</v>
      </c>
      <c r="C6" s="1"/>
      <c r="D6" s="1"/>
      <c r="E6" s="1"/>
      <c r="F6" s="1" t="s">
        <v>466</v>
      </c>
      <c r="H6" s="14">
        <v>1.1116401268497</v>
      </c>
      <c r="I6" s="14">
        <v>2.1860839452267999</v>
      </c>
      <c r="J6" s="14">
        <v>3.3293013028903</v>
      </c>
      <c r="K6" s="14">
        <v>4.3557415398449004</v>
      </c>
      <c r="L6" s="14">
        <v>5.6335059860702001</v>
      </c>
      <c r="M6" s="14">
        <v>6.5754905870167004</v>
      </c>
      <c r="N6" s="14">
        <v>7.3465735411180004</v>
      </c>
      <c r="O6" s="14">
        <v>8.0492262389972993</v>
      </c>
      <c r="P6" s="14">
        <v>9.0204004626470997</v>
      </c>
      <c r="Q6" s="14">
        <v>9.6675802237942001</v>
      </c>
      <c r="R6" s="14">
        <v>10.630078567911999</v>
      </c>
      <c r="S6" s="14">
        <v>18.998199441036</v>
      </c>
      <c r="T6" s="14">
        <v>20.007235256855999</v>
      </c>
      <c r="U6" s="14">
        <v>20.983851366699</v>
      </c>
      <c r="V6" s="14">
        <v>20.983851366699</v>
      </c>
      <c r="W6" s="14">
        <v>20.983851366699</v>
      </c>
      <c r="X6" s="14">
        <v>20.983851366699</v>
      </c>
      <c r="Y6" s="14">
        <v>20.983851366699</v>
      </c>
      <c r="Z6" s="14">
        <v>20.983851366699</v>
      </c>
      <c r="AA6" s="14">
        <v>20.983851366699</v>
      </c>
      <c r="AB6" s="14">
        <v>20.983851366699</v>
      </c>
      <c r="AC6" s="14">
        <v>20.983851366699</v>
      </c>
      <c r="AD6" s="14">
        <v>20.983851366699</v>
      </c>
    </row>
    <row r="7" spans="1:37" s="9" customFormat="1" ht="15" customHeight="1" x14ac:dyDescent="0.3">
      <c r="A7" s="1"/>
      <c r="B7" s="1" t="s">
        <v>103</v>
      </c>
      <c r="C7" s="1"/>
      <c r="D7" s="1"/>
      <c r="E7" s="1"/>
      <c r="F7" s="1" t="s">
        <v>466</v>
      </c>
      <c r="H7" s="14">
        <v>13.390850199999999</v>
      </c>
      <c r="I7" s="14">
        <v>27.555337445999999</v>
      </c>
      <c r="J7" s="14">
        <v>41.334187986000003</v>
      </c>
      <c r="K7" s="14">
        <v>54.438645716000003</v>
      </c>
      <c r="L7" s="14">
        <v>72.119053915999999</v>
      </c>
      <c r="M7" s="14">
        <v>85.335766516000007</v>
      </c>
      <c r="N7" s="14">
        <v>97.354384035999999</v>
      </c>
      <c r="O7" s="14">
        <v>111.900576996</v>
      </c>
      <c r="P7" s="14">
        <v>124.13092239521001</v>
      </c>
      <c r="Q7" s="14">
        <v>134.04645443698999</v>
      </c>
      <c r="R7" s="14">
        <v>146.16855797303</v>
      </c>
      <c r="S7" s="14">
        <v>156.17672774631001</v>
      </c>
      <c r="T7" s="14">
        <v>178.70894343007001</v>
      </c>
      <c r="U7" s="14">
        <v>196.82524683295</v>
      </c>
      <c r="V7" s="14">
        <v>196.82524683295</v>
      </c>
      <c r="W7" s="14">
        <v>196.82524683295</v>
      </c>
      <c r="X7" s="14">
        <v>196.82524683295</v>
      </c>
      <c r="Y7" s="14">
        <v>196.82524683295</v>
      </c>
      <c r="Z7" s="14">
        <v>196.82524683295</v>
      </c>
      <c r="AA7" s="14">
        <v>196.82524683295</v>
      </c>
      <c r="AB7" s="14">
        <v>183.43439663295001</v>
      </c>
      <c r="AC7" s="14">
        <v>169.26990938694999</v>
      </c>
      <c r="AD7" s="14">
        <v>155.49105884695001</v>
      </c>
    </row>
    <row r="8" spans="1:37" s="9" customFormat="1" ht="15" customHeight="1" x14ac:dyDescent="0.3">
      <c r="A8" s="1"/>
      <c r="B8" s="1" t="s">
        <v>467</v>
      </c>
      <c r="C8" s="1"/>
      <c r="D8" s="1"/>
      <c r="E8" s="1"/>
      <c r="F8" s="1" t="s">
        <v>466</v>
      </c>
      <c r="H8" s="14">
        <v>46.879110466123997</v>
      </c>
      <c r="I8" s="14">
        <v>110.27431839745</v>
      </c>
      <c r="J8" s="14">
        <v>180.78616233075999</v>
      </c>
      <c r="K8" s="14">
        <v>247.14952316002999</v>
      </c>
      <c r="L8" s="14">
        <v>319.60141222515</v>
      </c>
      <c r="M8" s="14">
        <v>379.64182632495999</v>
      </c>
      <c r="N8" s="14">
        <v>435.72434959899999</v>
      </c>
      <c r="O8" s="14">
        <v>492.32140133551002</v>
      </c>
      <c r="P8" s="14">
        <v>546.10404580584998</v>
      </c>
      <c r="Q8" s="14">
        <v>596.97547047824003</v>
      </c>
      <c r="R8" s="14">
        <v>659.63054358322995</v>
      </c>
      <c r="S8" s="14">
        <v>753.06940643969995</v>
      </c>
      <c r="T8" s="14">
        <v>883.17950812010997</v>
      </c>
      <c r="U8" s="14">
        <v>1064.0084037448</v>
      </c>
      <c r="V8" s="14">
        <v>1064.0084037448</v>
      </c>
      <c r="W8" s="14">
        <v>1052.7283015382</v>
      </c>
      <c r="X8" s="14">
        <v>1041.6573181225999</v>
      </c>
      <c r="Y8" s="14">
        <v>1031.2340767835001</v>
      </c>
      <c r="Z8" s="14">
        <v>1020.0575784475</v>
      </c>
      <c r="AA8" s="14">
        <v>1007.7853607120001</v>
      </c>
      <c r="AB8" s="14">
        <v>971.65685903316</v>
      </c>
      <c r="AC8" s="14">
        <v>930.33302527788999</v>
      </c>
      <c r="AD8" s="14">
        <v>885.22278845814003</v>
      </c>
    </row>
    <row r="9" spans="1:37" s="9" customFormat="1" ht="15" customHeight="1" x14ac:dyDescent="0.3">
      <c r="A9" s="1"/>
      <c r="B9" s="1"/>
      <c r="C9" s="1"/>
      <c r="D9" s="1"/>
      <c r="E9" s="1"/>
      <c r="F9" s="1"/>
      <c r="H9" s="14"/>
      <c r="I9" s="14"/>
      <c r="J9" s="14"/>
      <c r="K9" s="14"/>
      <c r="L9" s="14"/>
      <c r="M9" s="14"/>
      <c r="N9" s="14"/>
      <c r="O9" s="14"/>
      <c r="P9" s="14"/>
      <c r="Q9" s="14"/>
      <c r="R9" s="14"/>
      <c r="S9" s="14"/>
      <c r="T9" s="14"/>
      <c r="U9" s="14"/>
      <c r="V9" s="14"/>
      <c r="W9" s="14"/>
      <c r="X9" s="14"/>
      <c r="Y9" s="14"/>
      <c r="Z9" s="14"/>
      <c r="AA9" s="14"/>
      <c r="AB9" s="14"/>
      <c r="AC9" s="14"/>
      <c r="AD9" s="14"/>
    </row>
    <row r="10" spans="1:37" s="9" customFormat="1" ht="15" customHeight="1" x14ac:dyDescent="0.3">
      <c r="A10" s="1"/>
      <c r="B10" s="1" t="s">
        <v>468</v>
      </c>
      <c r="C10" s="1"/>
      <c r="D10" s="1"/>
      <c r="E10" s="1"/>
      <c r="F10" s="1" t="s">
        <v>466</v>
      </c>
      <c r="H10" s="14">
        <v>100.53300391246</v>
      </c>
      <c r="I10" s="14">
        <v>248.58801868678</v>
      </c>
      <c r="J10" s="14">
        <v>412.84236475059998</v>
      </c>
      <c r="K10" s="14">
        <v>563.67203670499998</v>
      </c>
      <c r="L10" s="14">
        <v>735.35626792283006</v>
      </c>
      <c r="M10" s="14">
        <v>875.33431178412002</v>
      </c>
      <c r="N10" s="14">
        <v>1004.5863404291</v>
      </c>
      <c r="O10" s="14">
        <v>1134.7621198197</v>
      </c>
      <c r="P10" s="14">
        <v>1243.9022722932</v>
      </c>
      <c r="Q10" s="14">
        <v>1342.1384638187999</v>
      </c>
      <c r="R10" s="14">
        <v>1459.3638794103999</v>
      </c>
      <c r="S10" s="14">
        <v>1620.5132537418001</v>
      </c>
      <c r="T10" s="14">
        <v>1838.8620187495001</v>
      </c>
      <c r="U10" s="14">
        <v>2142.3211835387001</v>
      </c>
      <c r="V10" s="14">
        <v>2142.3211835387001</v>
      </c>
      <c r="W10" s="14">
        <v>2121.3547832562999</v>
      </c>
      <c r="X10" s="14">
        <v>2100.874445728</v>
      </c>
      <c r="Y10" s="14">
        <v>2081.1999025047999</v>
      </c>
      <c r="Z10" s="14">
        <v>2060.9386068904</v>
      </c>
      <c r="AA10" s="14">
        <v>2038.4321944676001</v>
      </c>
      <c r="AB10" s="14">
        <v>1960.2582002285001</v>
      </c>
      <c r="AC10" s="14">
        <v>1868.8073764663</v>
      </c>
      <c r="AD10" s="14">
        <v>1771.4879639103001</v>
      </c>
    </row>
    <row r="11" spans="1:37" ht="14.5" x14ac:dyDescent="0.35"/>
    <row r="12" spans="1:37" s="7" customFormat="1" ht="15" customHeight="1" x14ac:dyDescent="0.3">
      <c r="A12" s="65" t="s">
        <v>469</v>
      </c>
      <c r="E12" s="19" t="s">
        <v>94</v>
      </c>
    </row>
    <row r="13" spans="1:37" s="9" customFormat="1" ht="15" customHeight="1" x14ac:dyDescent="0.3">
      <c r="A13" s="2"/>
      <c r="B13" s="2" t="s">
        <v>95</v>
      </c>
      <c r="C13" s="2"/>
      <c r="D13" s="4"/>
      <c r="E13" s="4"/>
      <c r="F13" s="2" t="s">
        <v>96</v>
      </c>
      <c r="G13" s="15" t="s">
        <v>97</v>
      </c>
      <c r="H13" s="15">
        <v>2010</v>
      </c>
      <c r="I13" s="15">
        <v>2011</v>
      </c>
      <c r="J13" s="15">
        <v>2012</v>
      </c>
      <c r="K13" s="15">
        <v>2013</v>
      </c>
      <c r="L13" s="15">
        <v>2014</v>
      </c>
      <c r="M13" s="15">
        <v>2015</v>
      </c>
      <c r="N13" s="15">
        <v>2016</v>
      </c>
      <c r="O13" s="15">
        <v>2017</v>
      </c>
      <c r="P13" s="15">
        <v>2018</v>
      </c>
      <c r="Q13" s="15">
        <v>2019</v>
      </c>
      <c r="R13" s="15">
        <v>2020</v>
      </c>
      <c r="S13" s="15">
        <v>2021</v>
      </c>
      <c r="T13" s="15">
        <v>2022</v>
      </c>
      <c r="U13" s="15">
        <v>2023</v>
      </c>
      <c r="V13" s="15">
        <v>2024</v>
      </c>
      <c r="W13" s="15">
        <v>2025</v>
      </c>
      <c r="X13" s="15">
        <v>2026</v>
      </c>
      <c r="Y13" s="15">
        <v>2027</v>
      </c>
      <c r="Z13" s="15">
        <v>2028</v>
      </c>
      <c r="AA13" s="15">
        <v>2029</v>
      </c>
      <c r="AB13" s="15">
        <v>2030</v>
      </c>
      <c r="AC13" s="15">
        <v>2031</v>
      </c>
      <c r="AD13" s="15">
        <v>2032</v>
      </c>
    </row>
    <row r="14" spans="1:37" ht="15" customHeight="1" x14ac:dyDescent="0.35">
      <c r="A14"/>
      <c r="B14" s="1" t="s">
        <v>98</v>
      </c>
      <c r="C14"/>
      <c r="D14"/>
      <c r="E14"/>
      <c r="F14" s="1" t="s">
        <v>431</v>
      </c>
      <c r="G14" s="14">
        <v>6780.4860368932996</v>
      </c>
      <c r="H14" s="14">
        <v>68.089695040711007</v>
      </c>
      <c r="I14" s="14">
        <v>488.34848377104998</v>
      </c>
      <c r="J14" s="14">
        <v>732.45421780181005</v>
      </c>
      <c r="K14" s="14">
        <v>640.06062559724</v>
      </c>
      <c r="L14" s="14">
        <v>887.53362178238001</v>
      </c>
      <c r="M14" s="14">
        <v>628.35027444568004</v>
      </c>
      <c r="N14" s="14">
        <v>597.64353604780001</v>
      </c>
      <c r="O14" s="14">
        <v>562.05342144201995</v>
      </c>
      <c r="P14" s="14">
        <v>450.99300965970002</v>
      </c>
      <c r="Q14" s="14">
        <v>434.50694114517</v>
      </c>
      <c r="R14" s="14">
        <v>341.87103670251997</v>
      </c>
      <c r="S14" s="14">
        <v>318.01321593776998</v>
      </c>
      <c r="T14" s="14">
        <v>310.37117919099001</v>
      </c>
      <c r="U14" s="14">
        <v>320.19677832848998</v>
      </c>
      <c r="V14" s="14">
        <v>0</v>
      </c>
      <c r="W14" s="14">
        <v>0</v>
      </c>
      <c r="X14" s="14">
        <v>0</v>
      </c>
      <c r="Y14" s="14">
        <v>0</v>
      </c>
      <c r="Z14" s="14">
        <v>0</v>
      </c>
      <c r="AA14" s="14">
        <v>0</v>
      </c>
      <c r="AB14" s="14">
        <v>0</v>
      </c>
      <c r="AC14" s="14">
        <v>0</v>
      </c>
      <c r="AD14" s="14">
        <v>0</v>
      </c>
      <c r="AE14"/>
      <c r="AF14"/>
      <c r="AG14"/>
      <c r="AH14"/>
      <c r="AI14"/>
      <c r="AJ14"/>
      <c r="AK14"/>
    </row>
    <row r="15" spans="1:37" ht="15" customHeight="1" x14ac:dyDescent="0.35">
      <c r="A15"/>
      <c r="B15" s="1" t="s">
        <v>100</v>
      </c>
      <c r="C15"/>
      <c r="D15"/>
      <c r="E15"/>
      <c r="F15" s="1" t="s">
        <v>431</v>
      </c>
      <c r="G15" s="14">
        <v>11047.459556321999</v>
      </c>
      <c r="H15" s="14">
        <v>573.83485043167002</v>
      </c>
      <c r="I15" s="14">
        <v>676.24665704792994</v>
      </c>
      <c r="J15" s="14">
        <v>699.13334463474996</v>
      </c>
      <c r="K15" s="14">
        <v>669.59518471469005</v>
      </c>
      <c r="L15" s="14">
        <v>561.08674489148996</v>
      </c>
      <c r="M15" s="14">
        <v>541.06715068745996</v>
      </c>
      <c r="N15" s="14">
        <v>520.19103802484005</v>
      </c>
      <c r="O15" s="14">
        <v>482.33889152704</v>
      </c>
      <c r="P15" s="14">
        <v>488.62521805781</v>
      </c>
      <c r="Q15" s="14">
        <v>459.61271746917998</v>
      </c>
      <c r="R15" s="14">
        <v>603.78348670650996</v>
      </c>
      <c r="S15" s="14">
        <v>973.84621323574004</v>
      </c>
      <c r="T15" s="14">
        <v>1467.2926279241001</v>
      </c>
      <c r="U15" s="14">
        <v>2330.8054309692002</v>
      </c>
      <c r="V15" s="14">
        <v>0</v>
      </c>
      <c r="W15" s="14">
        <v>0</v>
      </c>
      <c r="X15" s="14">
        <v>0</v>
      </c>
      <c r="Y15" s="14">
        <v>0</v>
      </c>
      <c r="Z15" s="14">
        <v>0</v>
      </c>
      <c r="AA15" s="14">
        <v>0</v>
      </c>
      <c r="AB15" s="14">
        <v>0</v>
      </c>
      <c r="AC15" s="14">
        <v>0</v>
      </c>
      <c r="AD15" s="14">
        <v>0</v>
      </c>
      <c r="AE15"/>
      <c r="AF15"/>
      <c r="AG15"/>
      <c r="AH15"/>
      <c r="AI15"/>
      <c r="AJ15"/>
      <c r="AK15"/>
    </row>
    <row r="16" spans="1:37" ht="15" customHeight="1" x14ac:dyDescent="0.35">
      <c r="A16"/>
      <c r="B16" s="3" t="s">
        <v>101</v>
      </c>
      <c r="C16"/>
      <c r="D16"/>
      <c r="E16"/>
      <c r="F16" s="1" t="s">
        <v>431</v>
      </c>
      <c r="G16" s="14">
        <v>1375.2034977465</v>
      </c>
      <c r="H16" s="14">
        <v>14.765291208888</v>
      </c>
      <c r="I16" s="14">
        <v>18.876653511059001</v>
      </c>
      <c r="J16" s="14">
        <v>28.406284361211998</v>
      </c>
      <c r="K16" s="14">
        <v>32.056043057308997</v>
      </c>
      <c r="L16" s="14">
        <v>36.275544502302999</v>
      </c>
      <c r="M16" s="14">
        <v>62.755842439110999</v>
      </c>
      <c r="N16" s="14">
        <v>31.319632983420998</v>
      </c>
      <c r="O16" s="14">
        <v>40.398584553772999</v>
      </c>
      <c r="P16" s="14">
        <v>64.952119085974005</v>
      </c>
      <c r="Q16" s="14">
        <v>119.65276799314</v>
      </c>
      <c r="R16" s="14">
        <v>159.09914849110999</v>
      </c>
      <c r="S16" s="14">
        <v>225.93562051919</v>
      </c>
      <c r="T16" s="14">
        <v>246.47215597543999</v>
      </c>
      <c r="U16" s="14">
        <v>294.23780906458001</v>
      </c>
      <c r="V16" s="14">
        <v>0</v>
      </c>
      <c r="W16" s="14">
        <v>0</v>
      </c>
      <c r="X16" s="14">
        <v>0</v>
      </c>
      <c r="Y16" s="14">
        <v>0</v>
      </c>
      <c r="Z16" s="14">
        <v>0</v>
      </c>
      <c r="AA16" s="14">
        <v>0</v>
      </c>
      <c r="AB16" s="14">
        <v>0</v>
      </c>
      <c r="AC16" s="14">
        <v>0</v>
      </c>
      <c r="AD16" s="14">
        <v>0</v>
      </c>
      <c r="AE16"/>
      <c r="AF16"/>
      <c r="AG16"/>
      <c r="AH16"/>
      <c r="AI16"/>
      <c r="AJ16"/>
      <c r="AK16"/>
    </row>
    <row r="17" spans="1:37" s="9" customFormat="1" ht="15" customHeight="1" x14ac:dyDescent="0.3">
      <c r="A17" s="1"/>
      <c r="B17" s="1" t="s">
        <v>102</v>
      </c>
      <c r="C17" s="1"/>
      <c r="D17" s="1"/>
      <c r="E17" s="1"/>
      <c r="F17" s="1" t="s">
        <v>431</v>
      </c>
      <c r="G17" s="14">
        <v>544.43800466795994</v>
      </c>
      <c r="H17" s="14">
        <v>44.465605073985998</v>
      </c>
      <c r="I17" s="14">
        <v>42.977752735084003</v>
      </c>
      <c r="J17" s="14">
        <v>45.728694306541001</v>
      </c>
      <c r="K17" s="14">
        <v>41.057609478186002</v>
      </c>
      <c r="L17" s="14">
        <v>51.110577849009999</v>
      </c>
      <c r="M17" s="14">
        <v>37.679384037860999</v>
      </c>
      <c r="N17" s="14">
        <v>30.843318164050999</v>
      </c>
      <c r="O17" s="14">
        <v>28.106107915174</v>
      </c>
      <c r="P17" s="14">
        <v>38.84696894599</v>
      </c>
      <c r="Q17" s="14">
        <v>25.887190445883999</v>
      </c>
      <c r="R17" s="14">
        <v>38.499933764710001</v>
      </c>
      <c r="S17" s="14">
        <v>39.808784924980003</v>
      </c>
      <c r="T17" s="14">
        <v>40.361432632799001</v>
      </c>
      <c r="U17" s="14">
        <v>39.064644393701997</v>
      </c>
      <c r="V17" s="14">
        <v>0</v>
      </c>
      <c r="W17" s="14">
        <v>0</v>
      </c>
      <c r="X17" s="14">
        <v>0</v>
      </c>
      <c r="Y17" s="14">
        <v>0</v>
      </c>
      <c r="Z17" s="14">
        <v>0</v>
      </c>
      <c r="AA17" s="14">
        <v>0</v>
      </c>
      <c r="AB17" s="14">
        <v>0</v>
      </c>
      <c r="AC17" s="14">
        <v>0</v>
      </c>
      <c r="AD17" s="14">
        <v>0</v>
      </c>
    </row>
    <row r="18" spans="1:37" s="9" customFormat="1" ht="15" customHeight="1" x14ac:dyDescent="0.3">
      <c r="A18" s="1"/>
      <c r="B18" s="1" t="s">
        <v>103</v>
      </c>
      <c r="C18" s="1"/>
      <c r="D18" s="1"/>
      <c r="E18" s="1"/>
      <c r="F18" s="1" t="s">
        <v>431</v>
      </c>
      <c r="G18" s="14">
        <v>3936.5049366591002</v>
      </c>
      <c r="H18" s="14">
        <v>267.817004</v>
      </c>
      <c r="I18" s="14">
        <v>283.28974491999998</v>
      </c>
      <c r="J18" s="14">
        <v>275.57701079999998</v>
      </c>
      <c r="K18" s="14">
        <v>262.08915459999997</v>
      </c>
      <c r="L18" s="14">
        <v>353.60816399999999</v>
      </c>
      <c r="M18" s="14">
        <v>264.33425199999999</v>
      </c>
      <c r="N18" s="14">
        <v>240.37235039999999</v>
      </c>
      <c r="O18" s="14">
        <v>290.92385919999998</v>
      </c>
      <c r="P18" s="14">
        <v>244.60690798426</v>
      </c>
      <c r="Q18" s="14">
        <v>198.31064083544999</v>
      </c>
      <c r="R18" s="14">
        <v>242.44207072084001</v>
      </c>
      <c r="S18" s="14">
        <v>200.16339546562</v>
      </c>
      <c r="T18" s="14">
        <v>450.64431367522002</v>
      </c>
      <c r="U18" s="14">
        <v>362.32606805768</v>
      </c>
      <c r="V18" s="14">
        <v>0</v>
      </c>
      <c r="W18" s="14">
        <v>0</v>
      </c>
      <c r="X18" s="14">
        <v>0</v>
      </c>
      <c r="Y18" s="14">
        <v>0</v>
      </c>
      <c r="Z18" s="14">
        <v>0</v>
      </c>
      <c r="AA18" s="14">
        <v>0</v>
      </c>
      <c r="AB18" s="14">
        <v>0</v>
      </c>
      <c r="AC18" s="14">
        <v>0</v>
      </c>
      <c r="AD18" s="14">
        <v>0</v>
      </c>
    </row>
    <row r="19" spans="1:37" s="9" customFormat="1" ht="15" customHeight="1" x14ac:dyDescent="0.3">
      <c r="A19" s="1"/>
      <c r="B19" s="1" t="s">
        <v>467</v>
      </c>
      <c r="C19" s="1"/>
      <c r="D19" s="1"/>
      <c r="E19" s="1"/>
      <c r="F19" s="1" t="s">
        <v>431</v>
      </c>
      <c r="G19" s="14">
        <v>23684.092032289998</v>
      </c>
      <c r="H19" s="14">
        <v>968.97244575525997</v>
      </c>
      <c r="I19" s="14">
        <v>1509.7392919851</v>
      </c>
      <c r="J19" s="14">
        <v>1781.2995519043</v>
      </c>
      <c r="K19" s="14">
        <v>1644.8586174474001</v>
      </c>
      <c r="L19" s="14">
        <v>1889.6146530251999</v>
      </c>
      <c r="M19" s="14">
        <v>1534.1869036101</v>
      </c>
      <c r="N19" s="14">
        <v>1420.3698756200999</v>
      </c>
      <c r="O19" s="14">
        <v>1403.8208646380001</v>
      </c>
      <c r="P19" s="14">
        <v>1288.0242237337</v>
      </c>
      <c r="Q19" s="14">
        <v>1237.9702578888</v>
      </c>
      <c r="R19" s="14">
        <v>1385.6956763856999</v>
      </c>
      <c r="S19" s="14">
        <v>1757.7672300833001</v>
      </c>
      <c r="T19" s="14">
        <v>2515.1417093986001</v>
      </c>
      <c r="U19" s="14">
        <v>3346.6307308136002</v>
      </c>
      <c r="V19" s="14">
        <v>0</v>
      </c>
      <c r="W19" s="14">
        <v>0</v>
      </c>
      <c r="X19" s="14">
        <v>0</v>
      </c>
      <c r="Y19" s="14">
        <v>0</v>
      </c>
      <c r="Z19" s="14">
        <v>0</v>
      </c>
      <c r="AA19" s="14">
        <v>0</v>
      </c>
      <c r="AB19" s="14">
        <v>0</v>
      </c>
      <c r="AC19" s="14">
        <v>0</v>
      </c>
      <c r="AD19" s="14">
        <v>0</v>
      </c>
    </row>
    <row r="20" spans="1:37" ht="15" customHeight="1" x14ac:dyDescent="0.35">
      <c r="A20"/>
      <c r="B20"/>
      <c r="C20"/>
      <c r="D20"/>
      <c r="E20"/>
      <c r="F20"/>
      <c r="G20" s="14"/>
      <c r="H20" s="14"/>
      <c r="I20" s="14"/>
      <c r="J20" s="14"/>
      <c r="K20" s="14"/>
      <c r="L20" s="14"/>
      <c r="M20" s="14"/>
      <c r="N20" s="14"/>
      <c r="O20" s="14"/>
      <c r="P20" s="14"/>
      <c r="Q20" s="14"/>
      <c r="R20" s="14"/>
      <c r="S20" s="14"/>
      <c r="T20" s="14"/>
      <c r="U20" s="14"/>
      <c r="V20" s="14"/>
      <c r="W20" s="14"/>
      <c r="X20" s="14"/>
      <c r="Y20" s="14"/>
      <c r="Z20" s="14"/>
      <c r="AA20" s="14"/>
      <c r="AB20" s="14"/>
      <c r="AC20" s="14"/>
      <c r="AD20" s="14"/>
      <c r="AE20"/>
      <c r="AF20"/>
      <c r="AG20"/>
      <c r="AH20"/>
      <c r="AI20"/>
      <c r="AJ20"/>
      <c r="AK20"/>
    </row>
    <row r="21" spans="1:37" s="9" customFormat="1" ht="15" customHeight="1" x14ac:dyDescent="0.3">
      <c r="A21" s="1"/>
      <c r="B21" s="1" t="s">
        <v>468</v>
      </c>
      <c r="C21" s="1"/>
      <c r="D21" s="1"/>
      <c r="E21" s="1"/>
      <c r="F21" s="1" t="s">
        <v>431</v>
      </c>
      <c r="G21" s="14">
        <v>49978.967207246002</v>
      </c>
      <c r="H21" s="14">
        <v>2112.7842858693002</v>
      </c>
      <c r="I21" s="14">
        <v>3654.8502589523</v>
      </c>
      <c r="J21" s="14">
        <v>4283.7629385293003</v>
      </c>
      <c r="K21" s="14">
        <v>3849.5675755302</v>
      </c>
      <c r="L21" s="14">
        <v>4546.2363224667997</v>
      </c>
      <c r="M21" s="14">
        <v>3668.1657352062998</v>
      </c>
      <c r="N21" s="14">
        <v>3335.8520376201</v>
      </c>
      <c r="O21" s="14">
        <v>3316.1950924956</v>
      </c>
      <c r="P21" s="14">
        <v>2702.9183039268</v>
      </c>
      <c r="Q21" s="14">
        <v>2474.8929917451001</v>
      </c>
      <c r="R21" s="14">
        <v>2659.7054535027</v>
      </c>
      <c r="S21" s="14">
        <v>3242.0950031788998</v>
      </c>
      <c r="T21" s="14">
        <v>4351.1948384113002</v>
      </c>
      <c r="U21" s="14">
        <v>5780.7463698125002</v>
      </c>
      <c r="V21" s="14">
        <v>0</v>
      </c>
      <c r="W21" s="14">
        <v>0</v>
      </c>
      <c r="X21" s="14">
        <v>0</v>
      </c>
      <c r="Y21" s="14">
        <v>0</v>
      </c>
      <c r="Z21" s="14">
        <v>0</v>
      </c>
      <c r="AA21" s="14">
        <v>0</v>
      </c>
      <c r="AB21" s="14">
        <v>0</v>
      </c>
      <c r="AC21" s="14">
        <v>0</v>
      </c>
      <c r="AD21" s="14">
        <v>0</v>
      </c>
    </row>
    <row r="22" spans="1:37" ht="15" customHeight="1" x14ac:dyDescent="0.35">
      <c r="A22"/>
      <c r="B22"/>
      <c r="C22"/>
      <c r="D22"/>
      <c r="E22"/>
      <c r="F22" s="3"/>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row>
    <row r="23" spans="1:37" s="36" customFormat="1" ht="15" customHeight="1" x14ac:dyDescent="0.3">
      <c r="A23" s="34" t="s">
        <v>470</v>
      </c>
      <c r="B23" s="49"/>
      <c r="E23" s="19" t="s">
        <v>94</v>
      </c>
    </row>
    <row r="24" spans="1:37" ht="14.5" customHeight="1" x14ac:dyDescent="0.35">
      <c r="A24" s="40"/>
      <c r="B24" s="2" t="s">
        <v>95</v>
      </c>
      <c r="C24" s="46"/>
      <c r="D24" s="40"/>
      <c r="E24" s="40"/>
      <c r="F24" s="2" t="s">
        <v>96</v>
      </c>
      <c r="G24" s="4" t="s">
        <v>97</v>
      </c>
      <c r="H24" s="4">
        <v>2010</v>
      </c>
      <c r="I24" s="4">
        <v>2011</v>
      </c>
      <c r="J24" s="4">
        <v>2012</v>
      </c>
      <c r="K24" s="4">
        <v>2013</v>
      </c>
      <c r="L24" s="4">
        <v>2014</v>
      </c>
      <c r="M24" s="4">
        <v>2015</v>
      </c>
      <c r="N24" s="4">
        <v>2016</v>
      </c>
      <c r="O24" s="4">
        <v>2017</v>
      </c>
      <c r="P24" s="4">
        <v>2018</v>
      </c>
      <c r="Q24" s="4">
        <v>2019</v>
      </c>
      <c r="R24" s="4">
        <v>2020</v>
      </c>
      <c r="S24" s="4">
        <v>2021</v>
      </c>
      <c r="T24" s="4">
        <v>2022</v>
      </c>
      <c r="U24" s="4">
        <v>2023</v>
      </c>
      <c r="V24" s="4">
        <v>2024</v>
      </c>
      <c r="W24" s="4">
        <v>2025</v>
      </c>
      <c r="X24" s="4">
        <v>2026</v>
      </c>
      <c r="Y24" s="4">
        <v>2027</v>
      </c>
      <c r="Z24" s="4">
        <v>2028</v>
      </c>
      <c r="AA24" s="4">
        <v>2029</v>
      </c>
      <c r="AB24" s="4">
        <v>2030</v>
      </c>
      <c r="AC24" s="4">
        <v>2031</v>
      </c>
      <c r="AD24" s="4">
        <v>2032</v>
      </c>
      <c r="AE24" s="40"/>
      <c r="AF24" s="40"/>
      <c r="AG24" s="40"/>
      <c r="AH24" s="40"/>
      <c r="AI24" s="40"/>
      <c r="AJ24" s="40"/>
      <c r="AK24" s="40"/>
    </row>
    <row r="25" spans="1:37" ht="14.5" customHeight="1" x14ac:dyDescent="0.35">
      <c r="A25" s="40"/>
      <c r="B25" s="1" t="s">
        <v>98</v>
      </c>
      <c r="C25" s="40"/>
      <c r="D25" s="40"/>
      <c r="E25" s="40"/>
      <c r="F25" s="44" t="s">
        <v>471</v>
      </c>
      <c r="G25" s="14">
        <v>245.65581955142</v>
      </c>
      <c r="H25" s="14">
        <v>338.96162974736001</v>
      </c>
      <c r="I25" s="14">
        <v>277.44795059817</v>
      </c>
      <c r="J25" s="14">
        <v>237.60387444051</v>
      </c>
      <c r="K25" s="14">
        <v>204.71888874235</v>
      </c>
      <c r="L25" s="14">
        <v>171.38679737509</v>
      </c>
      <c r="M25" s="14">
        <v>159.44663203718</v>
      </c>
      <c r="N25" s="14">
        <v>156.25694810917</v>
      </c>
      <c r="O25" s="14">
        <v>184.29442122111001</v>
      </c>
      <c r="P25" s="14">
        <v>239.48086674667999</v>
      </c>
      <c r="Q25" s="14">
        <v>305.10803268320001</v>
      </c>
      <c r="R25" s="14">
        <v>347.96517759272001</v>
      </c>
      <c r="S25" s="14">
        <v>396.09992725788999</v>
      </c>
      <c r="T25" s="14">
        <v>413.04464330146999</v>
      </c>
      <c r="U25" s="14">
        <v>434.30178943691999</v>
      </c>
      <c r="V25" s="14">
        <v>0</v>
      </c>
      <c r="W25" s="14">
        <v>0</v>
      </c>
      <c r="X25" s="14">
        <v>0</v>
      </c>
      <c r="Y25" s="14">
        <v>0</v>
      </c>
      <c r="Z25" s="14">
        <v>0</v>
      </c>
      <c r="AA25" s="14">
        <v>0</v>
      </c>
      <c r="AB25" s="14">
        <v>0</v>
      </c>
      <c r="AC25" s="14">
        <v>0</v>
      </c>
      <c r="AD25" s="14">
        <v>0</v>
      </c>
      <c r="AF25" s="40"/>
      <c r="AG25" s="40"/>
      <c r="AH25" s="40"/>
      <c r="AI25" s="40"/>
      <c r="AJ25" s="40"/>
      <c r="AK25" s="40"/>
    </row>
    <row r="26" spans="1:37" ht="14.5" customHeight="1" x14ac:dyDescent="0.35">
      <c r="A26" s="40"/>
      <c r="B26" s="1" t="s">
        <v>100</v>
      </c>
      <c r="C26" s="40"/>
      <c r="D26" s="40"/>
      <c r="E26" s="40"/>
      <c r="F26" s="44" t="s">
        <v>471</v>
      </c>
      <c r="G26" s="14">
        <v>83.684194972309996</v>
      </c>
      <c r="H26" s="14">
        <v>75.845672177734002</v>
      </c>
      <c r="I26" s="14">
        <v>65.600708909464998</v>
      </c>
      <c r="J26" s="14">
        <v>64.614075907938002</v>
      </c>
      <c r="K26" s="14">
        <v>63.484155308124997</v>
      </c>
      <c r="L26" s="14">
        <v>74.521694516390994</v>
      </c>
      <c r="M26" s="14">
        <v>67.761427696019993</v>
      </c>
      <c r="N26" s="14">
        <v>68.951432028107007</v>
      </c>
      <c r="O26" s="14">
        <v>75.325662284819998</v>
      </c>
      <c r="P26" s="14">
        <v>75.126228126149002</v>
      </c>
      <c r="Q26" s="14">
        <v>81.891005012330993</v>
      </c>
      <c r="R26" s="14">
        <v>103.20853372441999</v>
      </c>
      <c r="S26" s="14">
        <v>108.97329830692</v>
      </c>
      <c r="T26" s="14">
        <v>94.819293201815995</v>
      </c>
      <c r="U26" s="14">
        <v>92.817627192521002</v>
      </c>
      <c r="V26" s="14">
        <v>0</v>
      </c>
      <c r="W26" s="14">
        <v>0</v>
      </c>
      <c r="X26" s="14">
        <v>0</v>
      </c>
      <c r="Y26" s="14">
        <v>0</v>
      </c>
      <c r="Z26" s="14">
        <v>0</v>
      </c>
      <c r="AA26" s="14">
        <v>0</v>
      </c>
      <c r="AB26" s="14">
        <v>0</v>
      </c>
      <c r="AC26" s="14">
        <v>0</v>
      </c>
      <c r="AD26" s="14">
        <v>0</v>
      </c>
      <c r="AF26" s="40"/>
      <c r="AG26" s="40"/>
      <c r="AH26" s="40"/>
      <c r="AI26" s="40"/>
      <c r="AJ26" s="40"/>
      <c r="AK26" s="40"/>
    </row>
    <row r="27" spans="1:37" ht="14.5" customHeight="1" x14ac:dyDescent="0.35">
      <c r="A27" s="40"/>
      <c r="B27" s="3" t="s">
        <v>101</v>
      </c>
      <c r="C27" s="40"/>
      <c r="D27" s="40"/>
      <c r="E27" s="40"/>
      <c r="F27" s="44" t="s">
        <v>471</v>
      </c>
      <c r="G27" s="14">
        <v>379.00811925951001</v>
      </c>
      <c r="H27" s="14">
        <v>237.16924715253</v>
      </c>
      <c r="I27" s="14">
        <v>346.01095984378998</v>
      </c>
      <c r="J27" s="14">
        <v>338.31645694297998</v>
      </c>
      <c r="K27" s="14">
        <v>333.63571981979999</v>
      </c>
      <c r="L27" s="14">
        <v>373.64313026754002</v>
      </c>
      <c r="M27" s="14">
        <v>264.78455796562002</v>
      </c>
      <c r="N27" s="14">
        <v>309.14912078074002</v>
      </c>
      <c r="O27" s="14">
        <v>365.03858149709998</v>
      </c>
      <c r="P27" s="14">
        <v>541.89967156284001</v>
      </c>
      <c r="Q27" s="14">
        <v>501.33586548903003</v>
      </c>
      <c r="R27" s="14">
        <v>457.20096612626998</v>
      </c>
      <c r="S27" s="14">
        <v>359.74466803076001</v>
      </c>
      <c r="T27" s="14">
        <v>362.03877572643</v>
      </c>
      <c r="U27" s="14">
        <v>332.51510847991</v>
      </c>
      <c r="V27" s="14">
        <v>0</v>
      </c>
      <c r="W27" s="14">
        <v>0</v>
      </c>
      <c r="X27" s="14">
        <v>0</v>
      </c>
      <c r="Y27" s="14">
        <v>0</v>
      </c>
      <c r="Z27" s="14">
        <v>0</v>
      </c>
      <c r="AA27" s="14">
        <v>0</v>
      </c>
      <c r="AB27" s="14">
        <v>0</v>
      </c>
      <c r="AC27" s="14">
        <v>0</v>
      </c>
      <c r="AD27" s="14">
        <v>0</v>
      </c>
      <c r="AF27" s="40"/>
      <c r="AG27" s="40"/>
      <c r="AH27" s="40"/>
      <c r="AI27" s="40"/>
      <c r="AJ27" s="40"/>
      <c r="AK27" s="40"/>
    </row>
    <row r="28" spans="1:37" ht="14.5" customHeight="1" x14ac:dyDescent="0.35">
      <c r="A28" s="40"/>
      <c r="B28" s="1" t="s">
        <v>102</v>
      </c>
      <c r="C28" s="40"/>
      <c r="D28" s="40"/>
      <c r="E28" s="40"/>
      <c r="F28" s="44" t="s">
        <v>471</v>
      </c>
      <c r="G28" s="14">
        <v>419.87662716422</v>
      </c>
      <c r="H28" s="14">
        <v>246.88713853626001</v>
      </c>
      <c r="I28" s="14">
        <v>344.42961899950001</v>
      </c>
      <c r="J28" s="14">
        <v>324.03652071649998</v>
      </c>
      <c r="K28" s="14">
        <v>341.03880323182</v>
      </c>
      <c r="L28" s="14">
        <v>371.91557599203003</v>
      </c>
      <c r="M28" s="14">
        <v>403.33459232586</v>
      </c>
      <c r="N28" s="14">
        <v>414.90701266103002</v>
      </c>
      <c r="O28" s="14">
        <v>441.05098569366999</v>
      </c>
      <c r="P28" s="14">
        <v>421.19062166081</v>
      </c>
      <c r="Q28" s="14">
        <v>491.06607480539998</v>
      </c>
      <c r="R28" s="14">
        <v>418.30347289486002</v>
      </c>
      <c r="S28" s="14">
        <v>504.42175107434002</v>
      </c>
      <c r="T28" s="14">
        <v>612.56642510524</v>
      </c>
      <c r="U28" s="14">
        <v>630.05834001571998</v>
      </c>
      <c r="V28" s="14">
        <v>0</v>
      </c>
      <c r="W28" s="14">
        <v>0</v>
      </c>
      <c r="X28" s="14">
        <v>0</v>
      </c>
      <c r="Y28" s="14">
        <v>0</v>
      </c>
      <c r="Z28" s="14">
        <v>0</v>
      </c>
      <c r="AA28" s="14">
        <v>0</v>
      </c>
      <c r="AB28" s="14">
        <v>0</v>
      </c>
      <c r="AC28" s="14">
        <v>0</v>
      </c>
      <c r="AD28" s="14">
        <v>0</v>
      </c>
      <c r="AF28" s="40"/>
      <c r="AG28" s="40"/>
      <c r="AH28" s="40"/>
      <c r="AI28" s="40"/>
      <c r="AJ28" s="40"/>
      <c r="AK28" s="40"/>
    </row>
    <row r="29" spans="1:37" ht="14.5" customHeight="1" x14ac:dyDescent="0.35">
      <c r="A29" s="40"/>
      <c r="B29" s="1" t="s">
        <v>103</v>
      </c>
      <c r="C29" s="40"/>
      <c r="D29" s="40"/>
      <c r="E29" s="40"/>
      <c r="F29" s="44" t="s">
        <v>471</v>
      </c>
      <c r="G29" s="14">
        <v>47.448460386923998</v>
      </c>
      <c r="H29" s="14">
        <v>41.644588780478998</v>
      </c>
      <c r="I29" s="14">
        <v>31.142601023173</v>
      </c>
      <c r="J29" s="14">
        <v>35.599856357828997</v>
      </c>
      <c r="K29" s="14">
        <v>46.932533392208001</v>
      </c>
      <c r="L29" s="14">
        <v>35.561324030968997</v>
      </c>
      <c r="M29" s="14">
        <v>37.814365048688003</v>
      </c>
      <c r="N29" s="14">
        <v>41.317142273115998</v>
      </c>
      <c r="O29" s="14">
        <v>30.187493126724</v>
      </c>
      <c r="P29" s="14">
        <v>30.298762455542999</v>
      </c>
      <c r="Q29" s="14">
        <v>57.650882735468997</v>
      </c>
      <c r="R29" s="14">
        <v>66.222791086810005</v>
      </c>
      <c r="S29" s="14">
        <v>59.185202531374003</v>
      </c>
      <c r="T29" s="14">
        <v>57.573821332401998</v>
      </c>
      <c r="U29" s="14">
        <v>84.783096658421996</v>
      </c>
      <c r="V29" s="14">
        <v>0</v>
      </c>
      <c r="W29" s="14">
        <v>0</v>
      </c>
      <c r="X29" s="14">
        <v>0</v>
      </c>
      <c r="Y29" s="14">
        <v>0</v>
      </c>
      <c r="Z29" s="14">
        <v>0</v>
      </c>
      <c r="AA29" s="14">
        <v>0</v>
      </c>
      <c r="AB29" s="14">
        <v>0</v>
      </c>
      <c r="AC29" s="14">
        <v>0</v>
      </c>
      <c r="AD29" s="14">
        <v>0</v>
      </c>
      <c r="AF29" s="40"/>
      <c r="AG29" s="40"/>
      <c r="AH29" s="40"/>
      <c r="AI29" s="40"/>
      <c r="AJ29" s="40"/>
      <c r="AK29" s="40"/>
    </row>
    <row r="30" spans="1:37" ht="14.5" x14ac:dyDescent="0.35"/>
    <row r="31" spans="1:37" s="9" customFormat="1" ht="15" customHeight="1" x14ac:dyDescent="0.3">
      <c r="A31" s="1"/>
      <c r="B31" s="1" t="s">
        <v>472</v>
      </c>
      <c r="C31" s="1"/>
      <c r="D31" s="1"/>
      <c r="E31" s="1"/>
      <c r="F31" s="3" t="s">
        <v>471</v>
      </c>
      <c r="G31" s="14">
        <v>148.90816975089001</v>
      </c>
      <c r="H31" s="14">
        <v>95.189158736199005</v>
      </c>
      <c r="I31" s="14">
        <v>139.10366294028</v>
      </c>
      <c r="J31" s="14">
        <v>142.28173875025999</v>
      </c>
      <c r="K31" s="14">
        <v>127.99821788132</v>
      </c>
      <c r="L31" s="14">
        <v>126.51382763002999</v>
      </c>
      <c r="M31" s="14">
        <v>116.45362510238</v>
      </c>
      <c r="N31" s="14">
        <v>113.81888575284999</v>
      </c>
      <c r="O31" s="14">
        <v>125.25909927642</v>
      </c>
      <c r="P31" s="14">
        <v>158.13643897128</v>
      </c>
      <c r="Q31" s="14">
        <v>205.45003583829001</v>
      </c>
      <c r="R31" s="14">
        <v>206.52078246822001</v>
      </c>
      <c r="S31" s="14">
        <v>196.43926828903</v>
      </c>
      <c r="T31" s="14">
        <v>161.91002386795</v>
      </c>
      <c r="U31" s="14">
        <v>151.96552960486</v>
      </c>
      <c r="V31" s="14">
        <v>0</v>
      </c>
      <c r="W31" s="14">
        <v>0</v>
      </c>
      <c r="X31" s="14">
        <v>0</v>
      </c>
      <c r="Y31" s="14">
        <v>0</v>
      </c>
      <c r="Z31" s="14">
        <v>0</v>
      </c>
      <c r="AA31" s="14">
        <v>0</v>
      </c>
      <c r="AB31" s="14">
        <v>0</v>
      </c>
      <c r="AC31" s="14">
        <v>0</v>
      </c>
      <c r="AD31" s="14">
        <v>0</v>
      </c>
    </row>
    <row r="32" spans="1:37" s="9" customFormat="1" ht="15" customHeight="1" x14ac:dyDescent="0.3">
      <c r="A32" s="1"/>
      <c r="B32" s="1"/>
      <c r="C32" s="1"/>
      <c r="D32" s="1"/>
      <c r="E32" s="1"/>
      <c r="F32" s="3"/>
    </row>
    <row r="33" spans="1:37" s="7" customFormat="1" ht="15" customHeight="1" x14ac:dyDescent="0.3">
      <c r="A33" s="8" t="s">
        <v>473</v>
      </c>
      <c r="E33" s="19" t="s">
        <v>94</v>
      </c>
    </row>
    <row r="34" spans="1:37" s="9" customFormat="1" ht="15" customHeight="1" x14ac:dyDescent="0.3">
      <c r="A34" s="2"/>
      <c r="B34" s="2"/>
      <c r="C34" s="2"/>
      <c r="D34" s="4"/>
      <c r="E34" s="4"/>
      <c r="F34" s="2" t="s">
        <v>96</v>
      </c>
      <c r="G34" s="15" t="s">
        <v>114</v>
      </c>
      <c r="H34" s="15" t="s">
        <v>115</v>
      </c>
      <c r="I34" s="15" t="s">
        <v>116</v>
      </c>
      <c r="J34" s="15" t="s">
        <v>117</v>
      </c>
      <c r="K34" s="15" t="s">
        <v>118</v>
      </c>
      <c r="L34" s="15" t="s">
        <v>119</v>
      </c>
      <c r="M34" s="15" t="s">
        <v>120</v>
      </c>
      <c r="N34" s="15" t="s">
        <v>121</v>
      </c>
      <c r="O34" s="15" t="s">
        <v>122</v>
      </c>
      <c r="P34" s="15" t="s">
        <v>123</v>
      </c>
      <c r="Q34" s="15" t="s">
        <v>124</v>
      </c>
      <c r="R34" s="15" t="s">
        <v>125</v>
      </c>
      <c r="S34" s="15" t="s">
        <v>126</v>
      </c>
      <c r="T34" s="15" t="s">
        <v>127</v>
      </c>
      <c r="U34" s="15" t="s">
        <v>128</v>
      </c>
      <c r="V34" s="15" t="s">
        <v>129</v>
      </c>
      <c r="W34" s="15" t="s">
        <v>130</v>
      </c>
      <c r="X34" s="15" t="s">
        <v>131</v>
      </c>
      <c r="Y34" s="15" t="s">
        <v>132</v>
      </c>
      <c r="Z34" s="15" t="s">
        <v>133</v>
      </c>
      <c r="AA34" s="15" t="s">
        <v>134</v>
      </c>
      <c r="AB34" s="15" t="s">
        <v>135</v>
      </c>
      <c r="AC34" s="15" t="s">
        <v>136</v>
      </c>
      <c r="AD34" s="15" t="s">
        <v>137</v>
      </c>
      <c r="AE34" s="15" t="s">
        <v>138</v>
      </c>
      <c r="AF34" s="15" t="s">
        <v>139</v>
      </c>
      <c r="AG34" s="15" t="s">
        <v>140</v>
      </c>
    </row>
    <row r="35" spans="1:37" ht="15" customHeight="1" x14ac:dyDescent="0.35">
      <c r="A35"/>
      <c r="B35" s="1" t="s">
        <v>97</v>
      </c>
      <c r="C35"/>
      <c r="D35"/>
      <c r="E35"/>
      <c r="F35" s="1" t="s">
        <v>431</v>
      </c>
      <c r="G35" s="14">
        <v>3346.6307308136002</v>
      </c>
      <c r="H35" s="14">
        <v>386.83244566083999</v>
      </c>
      <c r="I35" s="14">
        <v>642.42523713944001</v>
      </c>
      <c r="J35" s="14">
        <v>154.83868502319001</v>
      </c>
      <c r="K35" s="14">
        <v>12.801277129580001</v>
      </c>
      <c r="L35" s="14">
        <v>89.374092204345004</v>
      </c>
      <c r="M35" s="14">
        <v>8.5917449461848001</v>
      </c>
      <c r="N35" s="14">
        <v>16.501473577527001</v>
      </c>
      <c r="O35" s="14">
        <v>25.397555857124001</v>
      </c>
      <c r="P35" s="14">
        <v>48.015383058013001</v>
      </c>
      <c r="Q35" s="14">
        <v>159.73218878255</v>
      </c>
      <c r="R35" s="14">
        <v>124.95398758173</v>
      </c>
      <c r="S35" s="14">
        <v>45.852471425184</v>
      </c>
      <c r="T35" s="14">
        <v>139.48871509513</v>
      </c>
      <c r="U35" s="14">
        <v>41.735283593504001</v>
      </c>
      <c r="V35" s="14">
        <v>23.705642194311999</v>
      </c>
      <c r="W35" s="14">
        <v>7.1140844674999002</v>
      </c>
      <c r="X35" s="14">
        <v>237.04676143474001</v>
      </c>
      <c r="Y35" s="14">
        <v>140.21629922088999</v>
      </c>
      <c r="Z35" s="14">
        <v>229.99336474239001</v>
      </c>
      <c r="AA35" s="14">
        <v>104.86932547488</v>
      </c>
      <c r="AB35" s="14">
        <v>126.41824748686</v>
      </c>
      <c r="AC35" s="14">
        <v>186.22075088413999</v>
      </c>
      <c r="AD35" s="14">
        <v>181.33637427364999</v>
      </c>
      <c r="AE35" s="14">
        <v>63.802092768050002</v>
      </c>
      <c r="AF35" s="14">
        <v>123.76103114915</v>
      </c>
      <c r="AG35" s="14">
        <v>25.606215642725999</v>
      </c>
      <c r="AH35"/>
      <c r="AI35"/>
      <c r="AJ35"/>
      <c r="AK35"/>
    </row>
    <row r="36" spans="1:37" ht="15" customHeight="1" x14ac:dyDescent="0.35">
      <c r="A36"/>
      <c r="B36" s="1" t="s">
        <v>460</v>
      </c>
      <c r="C36"/>
      <c r="D36"/>
      <c r="E36"/>
      <c r="F36" s="1" t="s">
        <v>474</v>
      </c>
      <c r="G36" s="14">
        <v>379.63523213264</v>
      </c>
      <c r="H36" s="14">
        <v>244.83577546926</v>
      </c>
      <c r="I36" s="14">
        <v>610.99736564286002</v>
      </c>
      <c r="J36" s="14">
        <v>364.45409101822997</v>
      </c>
      <c r="K36" s="14">
        <v>343.04143231180001</v>
      </c>
      <c r="L36" s="14">
        <v>541.92391586432996</v>
      </c>
      <c r="M36" s="14">
        <v>222.00891333811001</v>
      </c>
      <c r="N36" s="14">
        <v>371.48747360483998</v>
      </c>
      <c r="O36" s="14">
        <v>612.41725198631002</v>
      </c>
      <c r="P36" s="14">
        <v>366.07135386243999</v>
      </c>
      <c r="Q36" s="14">
        <v>477.57519854856997</v>
      </c>
      <c r="R36" s="14">
        <v>442.45909316213999</v>
      </c>
      <c r="S36" s="14">
        <v>233.00677601651</v>
      </c>
      <c r="T36" s="14">
        <v>473.77941863116001</v>
      </c>
      <c r="U36" s="14">
        <v>489.77026772014</v>
      </c>
      <c r="V36" s="14">
        <v>425.14467968062002</v>
      </c>
      <c r="W36" s="14">
        <v>433.36284524244002</v>
      </c>
      <c r="X36" s="14">
        <v>450.68751734374001</v>
      </c>
      <c r="Y36" s="14">
        <v>692.29625660807994</v>
      </c>
      <c r="Z36" s="14">
        <v>323.37319572570999</v>
      </c>
      <c r="AA36" s="14">
        <v>362.05532703221002</v>
      </c>
      <c r="AB36" s="14">
        <v>357.09049267098999</v>
      </c>
      <c r="AC36" s="14">
        <v>224.24590469784999</v>
      </c>
      <c r="AD36" s="14">
        <v>507.54410878144</v>
      </c>
      <c r="AE36" s="14">
        <v>361.33959012550002</v>
      </c>
      <c r="AF36" s="14">
        <v>240.72682546896999</v>
      </c>
      <c r="AG36" s="14">
        <v>346.66236570400002</v>
      </c>
      <c r="AH36"/>
      <c r="AI36"/>
      <c r="AJ36"/>
      <c r="AK36"/>
    </row>
    <row r="37" spans="1:37" ht="15" customHeight="1" x14ac:dyDescent="0.35">
      <c r="A37"/>
      <c r="B37"/>
      <c r="C37"/>
      <c r="D37"/>
      <c r="E37"/>
      <c r="F37"/>
      <c r="G37" s="14"/>
      <c r="H37" s="14"/>
      <c r="I37" s="14"/>
      <c r="J37" s="14"/>
      <c r="K37" s="14"/>
      <c r="L37" s="14"/>
      <c r="M37" s="14"/>
      <c r="N37" s="14"/>
      <c r="O37" s="14"/>
      <c r="P37" s="14"/>
      <c r="Q37" s="14"/>
      <c r="R37" s="14"/>
      <c r="S37" s="14"/>
      <c r="T37" s="14"/>
      <c r="U37" s="14"/>
      <c r="V37" s="14"/>
      <c r="W37" s="14"/>
      <c r="X37" s="14"/>
      <c r="Y37" s="14"/>
      <c r="Z37" s="14"/>
      <c r="AA37" s="14"/>
      <c r="AB37" s="14"/>
      <c r="AC37" s="14"/>
      <c r="AD37"/>
      <c r="AE37"/>
      <c r="AF37"/>
      <c r="AG37"/>
      <c r="AH37"/>
      <c r="AI37"/>
      <c r="AJ37"/>
      <c r="AK37"/>
    </row>
    <row r="38" spans="1:37" ht="15" customHeight="1" x14ac:dyDescent="0.35">
      <c r="A38"/>
      <c r="B38" s="1" t="s">
        <v>151</v>
      </c>
      <c r="C38"/>
      <c r="D38" s="5"/>
      <c r="E38" s="5"/>
      <c r="F38" s="11">
        <v>1000</v>
      </c>
      <c r="G38" s="14">
        <v>8815.3850000000002</v>
      </c>
      <c r="H38" s="14">
        <v>1579.9670000000001</v>
      </c>
      <c r="I38" s="14">
        <v>1051.4369999999999</v>
      </c>
      <c r="J38" s="14">
        <v>424.851</v>
      </c>
      <c r="K38" s="14">
        <v>37.317</v>
      </c>
      <c r="L38" s="14">
        <v>164.92</v>
      </c>
      <c r="M38" s="14">
        <v>38.700000000000003</v>
      </c>
      <c r="N38" s="14">
        <v>44.42</v>
      </c>
      <c r="O38" s="14">
        <v>41.470999999999997</v>
      </c>
      <c r="P38" s="14">
        <v>131.16399999999999</v>
      </c>
      <c r="Q38" s="14">
        <v>334.46499999999997</v>
      </c>
      <c r="R38" s="14">
        <v>282.40800000000002</v>
      </c>
      <c r="S38" s="14">
        <v>196.786</v>
      </c>
      <c r="T38" s="14">
        <v>294.41699999999997</v>
      </c>
      <c r="U38" s="14">
        <v>85.213999999999999</v>
      </c>
      <c r="V38" s="14">
        <v>55.759</v>
      </c>
      <c r="W38" s="14">
        <v>16.416</v>
      </c>
      <c r="X38" s="14">
        <v>525.96699999999998</v>
      </c>
      <c r="Y38" s="14">
        <v>202.53800000000001</v>
      </c>
      <c r="Z38" s="14">
        <v>711.23199999999997</v>
      </c>
      <c r="AA38" s="14">
        <v>289.64999999999998</v>
      </c>
      <c r="AB38" s="14">
        <v>354.02300000000002</v>
      </c>
      <c r="AC38" s="14">
        <v>830.43100000000004</v>
      </c>
      <c r="AD38" s="14">
        <v>357.28199999999998</v>
      </c>
      <c r="AE38" s="14">
        <v>176.571</v>
      </c>
      <c r="AF38" s="14">
        <v>514.11400000000003</v>
      </c>
      <c r="AG38" s="14">
        <v>73.864999999999995</v>
      </c>
      <c r="AH38"/>
      <c r="AI38"/>
      <c r="AJ38"/>
      <c r="AK38"/>
    </row>
    <row r="39" spans="1:37" ht="15" customHeight="1" x14ac:dyDescent="0.35">
      <c r="A39"/>
      <c r="B39"/>
      <c r="C39"/>
      <c r="D39"/>
      <c r="E39"/>
      <c r="F39"/>
      <c r="G39" s="14"/>
      <c r="H39" s="14"/>
      <c r="I39" s="14"/>
      <c r="J39" s="14"/>
      <c r="K39" s="14"/>
      <c r="L39" s="14"/>
      <c r="M39" s="14"/>
      <c r="N39" s="14"/>
      <c r="O39" s="14"/>
      <c r="P39" s="14"/>
      <c r="Q39" s="14"/>
      <c r="R39" s="14"/>
      <c r="S39" s="14"/>
      <c r="T39" s="14"/>
      <c r="U39" s="14"/>
      <c r="V39" s="14"/>
      <c r="W39" s="14"/>
      <c r="X39" s="14"/>
      <c r="Y39" s="14"/>
      <c r="Z39" s="14"/>
      <c r="AA39" s="14"/>
      <c r="AB39" s="14"/>
      <c r="AC39" s="14"/>
      <c r="AD39"/>
      <c r="AE39"/>
      <c r="AF39"/>
      <c r="AG39"/>
      <c r="AH39"/>
      <c r="AI39"/>
      <c r="AJ39"/>
      <c r="AK39"/>
    </row>
    <row r="40" spans="1:37" ht="15" customHeight="1" x14ac:dyDescent="0.35">
      <c r="A40" s="2" t="s">
        <v>153</v>
      </c>
      <c r="B40" s="2" t="s">
        <v>95</v>
      </c>
      <c r="C40" s="2" t="s">
        <v>154</v>
      </c>
      <c r="D40" s="2" t="s">
        <v>155</v>
      </c>
      <c r="E40" s="2" t="s">
        <v>156</v>
      </c>
      <c r="F40" s="2" t="s">
        <v>96</v>
      </c>
      <c r="G40" s="15" t="s">
        <v>114</v>
      </c>
      <c r="H40" s="15" t="s">
        <v>115</v>
      </c>
      <c r="I40" s="15" t="s">
        <v>116</v>
      </c>
      <c r="J40" s="15" t="s">
        <v>117</v>
      </c>
      <c r="K40" s="15" t="s">
        <v>118</v>
      </c>
      <c r="L40" s="15" t="s">
        <v>119</v>
      </c>
      <c r="M40" s="15" t="s">
        <v>120</v>
      </c>
      <c r="N40" s="15" t="s">
        <v>121</v>
      </c>
      <c r="O40" s="15" t="s">
        <v>122</v>
      </c>
      <c r="P40" s="15" t="s">
        <v>123</v>
      </c>
      <c r="Q40" s="15" t="s">
        <v>124</v>
      </c>
      <c r="R40" s="15" t="s">
        <v>125</v>
      </c>
      <c r="S40" s="15" t="s">
        <v>126</v>
      </c>
      <c r="T40" s="15" t="s">
        <v>127</v>
      </c>
      <c r="U40" s="15" t="s">
        <v>128</v>
      </c>
      <c r="V40" s="15" t="s">
        <v>129</v>
      </c>
      <c r="W40" s="15" t="s">
        <v>130</v>
      </c>
      <c r="X40" s="15" t="s">
        <v>131</v>
      </c>
      <c r="Y40" s="15" t="s">
        <v>132</v>
      </c>
      <c r="Z40" s="15" t="s">
        <v>133</v>
      </c>
      <c r="AA40" s="15" t="s">
        <v>134</v>
      </c>
      <c r="AB40" s="15" t="s">
        <v>135</v>
      </c>
      <c r="AC40" s="15" t="s">
        <v>136</v>
      </c>
      <c r="AD40" s="15" t="s">
        <v>137</v>
      </c>
      <c r="AE40" s="15" t="s">
        <v>138</v>
      </c>
      <c r="AF40" s="15" t="s">
        <v>139</v>
      </c>
      <c r="AG40" s="15" t="s">
        <v>140</v>
      </c>
      <c r="AH40"/>
      <c r="AI40"/>
      <c r="AJ40"/>
      <c r="AK40"/>
    </row>
    <row r="41" spans="1:37" ht="15" customHeight="1" x14ac:dyDescent="0.35">
      <c r="A41" s="1" t="s">
        <v>98</v>
      </c>
      <c r="B41" s="1" t="s">
        <v>98</v>
      </c>
      <c r="C41" s="1" t="s">
        <v>157</v>
      </c>
      <c r="D41" s="1" t="s">
        <v>158</v>
      </c>
      <c r="E41" s="1" t="s">
        <v>159</v>
      </c>
      <c r="F41" s="6" t="s">
        <v>431</v>
      </c>
      <c r="G41" s="14">
        <v>320.19677832848998</v>
      </c>
      <c r="H41" s="14">
        <v>49.607895231275997</v>
      </c>
      <c r="I41" s="14">
        <v>0</v>
      </c>
      <c r="J41" s="14">
        <v>14.519781381434999</v>
      </c>
      <c r="K41" s="14">
        <v>1.3775645637603</v>
      </c>
      <c r="L41" s="14">
        <v>4.4361540705135001</v>
      </c>
      <c r="M41" s="14">
        <v>1.1247545124160001</v>
      </c>
      <c r="N41" s="14">
        <v>1.9370072740896001</v>
      </c>
      <c r="O41" s="14">
        <v>2.2040815592987002</v>
      </c>
      <c r="P41" s="14">
        <v>5.1346231421414004</v>
      </c>
      <c r="Q41" s="14">
        <v>11.378182150193</v>
      </c>
      <c r="R41" s="14">
        <v>11.495472608054</v>
      </c>
      <c r="S41" s="14">
        <v>10.736875075484001</v>
      </c>
      <c r="T41" s="14">
        <v>18.728508328351001</v>
      </c>
      <c r="U41" s="14">
        <v>4.8588953355838997</v>
      </c>
      <c r="V41" s="14">
        <v>3.8512083655780001</v>
      </c>
      <c r="W41" s="14">
        <v>1.694583224214</v>
      </c>
      <c r="X41" s="14">
        <v>15.969113341601</v>
      </c>
      <c r="Y41" s="14">
        <v>14.774992524058</v>
      </c>
      <c r="Z41" s="14">
        <v>21.947657732736999</v>
      </c>
      <c r="AA41" s="14">
        <v>8.1251116016478004</v>
      </c>
      <c r="AB41" s="14">
        <v>16.621185346996</v>
      </c>
      <c r="AC41" s="14">
        <v>51.807824908351002</v>
      </c>
      <c r="AD41" s="14">
        <v>20.317664785782998</v>
      </c>
      <c r="AE41" s="14">
        <v>16.065446120428</v>
      </c>
      <c r="AF41" s="14">
        <v>7.3460682249652001</v>
      </c>
      <c r="AG41" s="14">
        <v>4.1361269195346999</v>
      </c>
      <c r="AH41" s="10"/>
      <c r="AI41"/>
      <c r="AJ41"/>
      <c r="AK41"/>
    </row>
    <row r="42" spans="1:37" s="9" customFormat="1" ht="15" customHeight="1" x14ac:dyDescent="0.3">
      <c r="A42" s="9" t="s">
        <v>98</v>
      </c>
      <c r="B42" s="9" t="s">
        <v>98</v>
      </c>
      <c r="C42" s="9" t="s">
        <v>160</v>
      </c>
      <c r="D42" s="9" t="s">
        <v>161</v>
      </c>
      <c r="E42" s="9" t="s">
        <v>107</v>
      </c>
      <c r="F42" s="6" t="s">
        <v>431</v>
      </c>
      <c r="G42" s="14">
        <v>0</v>
      </c>
      <c r="H42" s="14">
        <v>0</v>
      </c>
      <c r="I42" s="14">
        <v>0</v>
      </c>
      <c r="J42" s="14">
        <v>0</v>
      </c>
      <c r="K42" s="14">
        <v>0</v>
      </c>
      <c r="L42" s="14">
        <v>0</v>
      </c>
      <c r="M42" s="14">
        <v>0</v>
      </c>
      <c r="N42" s="14">
        <v>0</v>
      </c>
      <c r="O42" s="14">
        <v>0</v>
      </c>
      <c r="P42" s="14">
        <v>0</v>
      </c>
      <c r="Q42" s="14">
        <v>0</v>
      </c>
      <c r="R42" s="14">
        <v>0</v>
      </c>
      <c r="S42" s="14">
        <v>0</v>
      </c>
      <c r="T42" s="14">
        <v>0</v>
      </c>
      <c r="U42" s="14">
        <v>0</v>
      </c>
      <c r="V42" s="14">
        <v>0</v>
      </c>
      <c r="W42" s="14">
        <v>0</v>
      </c>
      <c r="X42" s="14">
        <v>0</v>
      </c>
      <c r="Y42" s="14">
        <v>0</v>
      </c>
      <c r="Z42" s="14">
        <v>0</v>
      </c>
      <c r="AA42" s="14">
        <v>0</v>
      </c>
      <c r="AB42" s="14">
        <v>0</v>
      </c>
      <c r="AC42" s="14">
        <v>0</v>
      </c>
      <c r="AD42" s="14">
        <v>0</v>
      </c>
      <c r="AE42" s="14">
        <v>0</v>
      </c>
      <c r="AF42" s="14">
        <v>0</v>
      </c>
      <c r="AG42" s="14">
        <v>0</v>
      </c>
      <c r="AH42" s="10"/>
    </row>
    <row r="43" spans="1:37" ht="15" customHeight="1" x14ac:dyDescent="0.35">
      <c r="A43" s="1" t="s">
        <v>162</v>
      </c>
      <c r="B43" s="1" t="s">
        <v>100</v>
      </c>
      <c r="C43" s="1" t="s">
        <v>157</v>
      </c>
      <c r="D43" s="1" t="s">
        <v>158</v>
      </c>
      <c r="E43" s="1" t="s">
        <v>163</v>
      </c>
      <c r="F43" s="6" t="s">
        <v>431</v>
      </c>
      <c r="G43" s="14">
        <v>7.2399690095434002</v>
      </c>
      <c r="H43" s="14">
        <v>0</v>
      </c>
      <c r="I43" s="14">
        <v>0</v>
      </c>
      <c r="J43" s="14">
        <v>0.32335874999999997</v>
      </c>
      <c r="K43" s="14">
        <v>0.15381086842104999</v>
      </c>
      <c r="L43" s="14">
        <v>0.27703752631578998</v>
      </c>
      <c r="M43" s="14">
        <v>0.3880305</v>
      </c>
      <c r="N43" s="14">
        <v>0</v>
      </c>
      <c r="O43" s="14">
        <v>0.40026418421053001</v>
      </c>
      <c r="P43" s="14">
        <v>0</v>
      </c>
      <c r="Q43" s="14">
        <v>0.45866469195046</v>
      </c>
      <c r="R43" s="14">
        <v>0.25847142750000002</v>
      </c>
      <c r="S43" s="14">
        <v>0</v>
      </c>
      <c r="T43" s="14">
        <v>0.38175925773994002</v>
      </c>
      <c r="U43" s="14">
        <v>0.20013209210526001</v>
      </c>
      <c r="V43" s="14">
        <v>0.42165483900929002</v>
      </c>
      <c r="W43" s="14">
        <v>6.467175E-2</v>
      </c>
      <c r="X43" s="14">
        <v>2.4467368421053001E-2</v>
      </c>
      <c r="Y43" s="14">
        <v>1.0373615131578999</v>
      </c>
      <c r="Z43" s="14">
        <v>0.82495915170278999</v>
      </c>
      <c r="AA43" s="14">
        <v>0.41569239705882</v>
      </c>
      <c r="AB43" s="14">
        <v>0.40899453947367997</v>
      </c>
      <c r="AC43" s="14">
        <v>0.78202344195046003</v>
      </c>
      <c r="AD43" s="14">
        <v>0.22459946052631999</v>
      </c>
      <c r="AE43" s="14">
        <v>0</v>
      </c>
      <c r="AF43" s="14">
        <v>0</v>
      </c>
      <c r="AG43" s="14">
        <v>0.19401525</v>
      </c>
      <c r="AH43" s="10"/>
      <c r="AI43"/>
      <c r="AJ43"/>
      <c r="AK43"/>
    </row>
    <row r="44" spans="1:37" ht="15" customHeight="1" x14ac:dyDescent="0.35">
      <c r="A44" s="1" t="s">
        <v>164</v>
      </c>
      <c r="B44" s="1" t="s">
        <v>100</v>
      </c>
      <c r="C44" s="9" t="s">
        <v>165</v>
      </c>
      <c r="D44" s="1" t="s">
        <v>161</v>
      </c>
      <c r="E44" s="1" t="s">
        <v>166</v>
      </c>
      <c r="F44" s="6" t="s">
        <v>431</v>
      </c>
      <c r="G44" s="14">
        <v>0</v>
      </c>
      <c r="H44" s="14">
        <v>0</v>
      </c>
      <c r="I44" s="14">
        <v>0</v>
      </c>
      <c r="J44" s="14">
        <v>0</v>
      </c>
      <c r="K44" s="14">
        <v>0</v>
      </c>
      <c r="L44" s="14">
        <v>0</v>
      </c>
      <c r="M44" s="14">
        <v>0</v>
      </c>
      <c r="N44" s="14">
        <v>0</v>
      </c>
      <c r="O44" s="14">
        <v>0</v>
      </c>
      <c r="P44" s="14">
        <v>0</v>
      </c>
      <c r="Q44" s="14">
        <v>0</v>
      </c>
      <c r="R44" s="14">
        <v>0</v>
      </c>
      <c r="S44" s="14">
        <v>0</v>
      </c>
      <c r="T44" s="14">
        <v>0</v>
      </c>
      <c r="U44" s="14">
        <v>0</v>
      </c>
      <c r="V44" s="14">
        <v>0</v>
      </c>
      <c r="W44" s="14">
        <v>0</v>
      </c>
      <c r="X44" s="14">
        <v>0</v>
      </c>
      <c r="Y44" s="14">
        <v>0</v>
      </c>
      <c r="Z44" s="14">
        <v>0</v>
      </c>
      <c r="AA44" s="14">
        <v>0</v>
      </c>
      <c r="AB44" s="14">
        <v>0</v>
      </c>
      <c r="AC44" s="14">
        <v>0</v>
      </c>
      <c r="AD44" s="14">
        <v>0</v>
      </c>
      <c r="AE44" s="14">
        <v>0</v>
      </c>
      <c r="AF44" s="14">
        <v>0</v>
      </c>
      <c r="AG44" s="14">
        <v>0</v>
      </c>
      <c r="AH44" s="10"/>
      <c r="AI44"/>
      <c r="AJ44"/>
      <c r="AK44"/>
    </row>
    <row r="45" spans="1:37" ht="15" customHeight="1" x14ac:dyDescent="0.35">
      <c r="A45" s="1" t="s">
        <v>167</v>
      </c>
      <c r="B45" s="1" t="s">
        <v>100</v>
      </c>
      <c r="C45" s="9" t="s">
        <v>165</v>
      </c>
      <c r="D45" s="1" t="s">
        <v>161</v>
      </c>
      <c r="E45" s="1" t="s">
        <v>166</v>
      </c>
      <c r="F45" s="6" t="s">
        <v>431</v>
      </c>
      <c r="G45" s="14">
        <v>0</v>
      </c>
      <c r="H45" s="14">
        <v>0</v>
      </c>
      <c r="I45" s="14">
        <v>0</v>
      </c>
      <c r="J45" s="14">
        <v>0</v>
      </c>
      <c r="K45" s="14">
        <v>0</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0"/>
      <c r="AI45"/>
      <c r="AJ45"/>
      <c r="AK45"/>
    </row>
    <row r="46" spans="1:37" ht="15" customHeight="1" x14ac:dyDescent="0.35">
      <c r="A46" s="1" t="s">
        <v>168</v>
      </c>
      <c r="B46" s="1" t="s">
        <v>100</v>
      </c>
      <c r="C46" s="1" t="s">
        <v>157</v>
      </c>
      <c r="D46" s="1" t="s">
        <v>158</v>
      </c>
      <c r="E46" s="1" t="s">
        <v>169</v>
      </c>
      <c r="F46" s="6" t="s">
        <v>431</v>
      </c>
      <c r="G46" s="14">
        <v>122.32075348514</v>
      </c>
      <c r="H46" s="14">
        <v>0</v>
      </c>
      <c r="I46" s="14">
        <v>35.452749119029001</v>
      </c>
      <c r="J46" s="14">
        <v>5.5278724114782998</v>
      </c>
      <c r="K46" s="14">
        <v>0.60985460250000001</v>
      </c>
      <c r="L46" s="14">
        <v>0.79546252500000003</v>
      </c>
      <c r="M46" s="14">
        <v>0</v>
      </c>
      <c r="N46" s="14">
        <v>0.44300148750000001</v>
      </c>
      <c r="O46" s="14">
        <v>1.6519987402941001</v>
      </c>
      <c r="P46" s="14">
        <v>0.29090828382353001</v>
      </c>
      <c r="Q46" s="14">
        <v>5.1636591873297002</v>
      </c>
      <c r="R46" s="14">
        <v>9.4254998002940997</v>
      </c>
      <c r="S46" s="14">
        <v>1.4530483445666</v>
      </c>
      <c r="T46" s="14">
        <v>6.0882900347135998</v>
      </c>
      <c r="U46" s="14">
        <v>2.1981354869117999</v>
      </c>
      <c r="V46" s="14">
        <v>0.92246903602940999</v>
      </c>
      <c r="W46" s="14">
        <v>7.1138925000000006E-2</v>
      </c>
      <c r="X46" s="14">
        <v>0</v>
      </c>
      <c r="Y46" s="14">
        <v>10.364995726184</v>
      </c>
      <c r="Z46" s="14">
        <v>2.5133929199536</v>
      </c>
      <c r="AA46" s="14">
        <v>2.6781574834764998</v>
      </c>
      <c r="AB46" s="14">
        <v>2.3160426694737</v>
      </c>
      <c r="AC46" s="14">
        <v>18.508331867728</v>
      </c>
      <c r="AD46" s="14">
        <v>4.6788125731578996</v>
      </c>
      <c r="AE46" s="14">
        <v>9.6679781038700003</v>
      </c>
      <c r="AF46" s="14">
        <v>0</v>
      </c>
      <c r="AG46" s="14">
        <v>1.4989541568228</v>
      </c>
      <c r="AH46" s="10"/>
      <c r="AI46"/>
      <c r="AJ46"/>
      <c r="AK46"/>
    </row>
    <row r="47" spans="1:37" ht="15" customHeight="1" x14ac:dyDescent="0.35">
      <c r="A47" s="1" t="s">
        <v>170</v>
      </c>
      <c r="B47" s="1" t="s">
        <v>100</v>
      </c>
      <c r="C47" s="9" t="s">
        <v>165</v>
      </c>
      <c r="D47" s="1" t="s">
        <v>161</v>
      </c>
      <c r="E47" s="1" t="s">
        <v>171</v>
      </c>
      <c r="F47" s="6" t="s">
        <v>431</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0"/>
      <c r="AI47"/>
      <c r="AJ47"/>
      <c r="AK47"/>
    </row>
    <row r="48" spans="1:37" ht="15" customHeight="1" x14ac:dyDescent="0.35">
      <c r="A48" s="1" t="s">
        <v>172</v>
      </c>
      <c r="B48" s="1" t="s">
        <v>100</v>
      </c>
      <c r="C48" s="9" t="s">
        <v>165</v>
      </c>
      <c r="D48" s="1" t="s">
        <v>161</v>
      </c>
      <c r="E48" s="1" t="s">
        <v>171</v>
      </c>
      <c r="F48" s="6" t="s">
        <v>431</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0"/>
      <c r="AI48"/>
      <c r="AJ48"/>
      <c r="AK48"/>
    </row>
    <row r="49" spans="1:37" ht="15" customHeight="1" x14ac:dyDescent="0.35">
      <c r="A49" s="1" t="s">
        <v>173</v>
      </c>
      <c r="B49" s="1" t="s">
        <v>100</v>
      </c>
      <c r="C49" s="1" t="s">
        <v>157</v>
      </c>
      <c r="D49" s="1" t="s">
        <v>158</v>
      </c>
      <c r="E49" s="1" t="s">
        <v>174</v>
      </c>
      <c r="F49" s="6" t="s">
        <v>431</v>
      </c>
      <c r="G49" s="14">
        <v>45.064620217399003</v>
      </c>
      <c r="H49" s="14">
        <v>0</v>
      </c>
      <c r="I49" s="14">
        <v>12.982682909288</v>
      </c>
      <c r="J49" s="14">
        <v>0.73866917647059005</v>
      </c>
      <c r="K49" s="14">
        <v>0</v>
      </c>
      <c r="L49" s="14">
        <v>0</v>
      </c>
      <c r="M49" s="14">
        <v>0</v>
      </c>
      <c r="N49" s="14">
        <v>0</v>
      </c>
      <c r="O49" s="14">
        <v>0</v>
      </c>
      <c r="P49" s="14">
        <v>0</v>
      </c>
      <c r="Q49" s="14">
        <v>5.8204574999999998</v>
      </c>
      <c r="R49" s="14">
        <v>1.7332029</v>
      </c>
      <c r="S49" s="14">
        <v>0.43089035294118</v>
      </c>
      <c r="T49" s="14">
        <v>2.1729707999999999</v>
      </c>
      <c r="U49" s="14">
        <v>0</v>
      </c>
      <c r="V49" s="14">
        <v>0</v>
      </c>
      <c r="W49" s="14">
        <v>0</v>
      </c>
      <c r="X49" s="14">
        <v>0.81869167058823</v>
      </c>
      <c r="Y49" s="14">
        <v>9.5972877000000008</v>
      </c>
      <c r="Z49" s="14">
        <v>0</v>
      </c>
      <c r="AA49" s="14">
        <v>0.63402437647058996</v>
      </c>
      <c r="AB49" s="14">
        <v>1.2675662999999999</v>
      </c>
      <c r="AC49" s="14">
        <v>3.4012579316409002</v>
      </c>
      <c r="AD49" s="14">
        <v>1.8108089999999999</v>
      </c>
      <c r="AE49" s="14">
        <v>0</v>
      </c>
      <c r="AF49" s="14">
        <v>0</v>
      </c>
      <c r="AG49" s="14">
        <v>3.6561096000000002</v>
      </c>
      <c r="AH49" s="10"/>
      <c r="AI49"/>
      <c r="AJ49"/>
      <c r="AK49"/>
    </row>
    <row r="50" spans="1:37" ht="15" customHeight="1" x14ac:dyDescent="0.35">
      <c r="A50" s="1" t="s">
        <v>175</v>
      </c>
      <c r="B50" s="1" t="s">
        <v>100</v>
      </c>
      <c r="C50" s="9" t="s">
        <v>165</v>
      </c>
      <c r="D50" s="1" t="s">
        <v>161</v>
      </c>
      <c r="E50" s="1" t="s">
        <v>176</v>
      </c>
      <c r="F50" s="6" t="s">
        <v>431</v>
      </c>
      <c r="G50" s="14">
        <v>0</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0"/>
      <c r="AI50"/>
      <c r="AJ50"/>
      <c r="AK50"/>
    </row>
    <row r="51" spans="1:37" ht="15" customHeight="1" x14ac:dyDescent="0.35">
      <c r="A51" s="1" t="s">
        <v>177</v>
      </c>
      <c r="B51" s="1" t="s">
        <v>100</v>
      </c>
      <c r="C51" s="9" t="s">
        <v>165</v>
      </c>
      <c r="D51" s="1" t="s">
        <v>161</v>
      </c>
      <c r="E51" s="1" t="s">
        <v>176</v>
      </c>
      <c r="F51" s="6" t="s">
        <v>431</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0"/>
      <c r="AI51"/>
      <c r="AJ51"/>
      <c r="AK51"/>
    </row>
    <row r="52" spans="1:37" ht="15" customHeight="1" x14ac:dyDescent="0.35">
      <c r="A52" s="1" t="s">
        <v>178</v>
      </c>
      <c r="B52" s="1" t="s">
        <v>100</v>
      </c>
      <c r="C52" s="1" t="s">
        <v>157</v>
      </c>
      <c r="D52" s="1" t="s">
        <v>158</v>
      </c>
      <c r="E52" s="1" t="s">
        <v>179</v>
      </c>
      <c r="F52" s="6" t="s">
        <v>431</v>
      </c>
      <c r="G52" s="14">
        <v>1205.5324792095</v>
      </c>
      <c r="H52" s="14">
        <v>112.78466415356</v>
      </c>
      <c r="I52" s="14">
        <v>266.62557564899998</v>
      </c>
      <c r="J52" s="14">
        <v>34.389207459608997</v>
      </c>
      <c r="K52" s="14">
        <v>6.3905605947367994E-2</v>
      </c>
      <c r="L52" s="14">
        <v>20.129225356484</v>
      </c>
      <c r="M52" s="14">
        <v>3.4496236894736999E-2</v>
      </c>
      <c r="N52" s="14">
        <v>5.0957213455432999</v>
      </c>
      <c r="O52" s="14">
        <v>9.9533550478088006</v>
      </c>
      <c r="P52" s="14">
        <v>8.2000176193160996</v>
      </c>
      <c r="Q52" s="14">
        <v>60.129918551761001</v>
      </c>
      <c r="R52" s="14">
        <v>79.514440666007999</v>
      </c>
      <c r="S52" s="14">
        <v>10.583717169447</v>
      </c>
      <c r="T52" s="14">
        <v>72.620132920515005</v>
      </c>
      <c r="U52" s="14">
        <v>11.32268301019</v>
      </c>
      <c r="V52" s="14">
        <v>14.050749033891</v>
      </c>
      <c r="W52" s="14">
        <v>1.7965957369861001</v>
      </c>
      <c r="X52" s="14">
        <v>69.776350943522999</v>
      </c>
      <c r="Y52" s="14">
        <v>34.960247327051</v>
      </c>
      <c r="Z52" s="14">
        <v>106.3913717848</v>
      </c>
      <c r="AA52" s="14">
        <v>51.096678666823998</v>
      </c>
      <c r="AB52" s="14">
        <v>76.787264569083007</v>
      </c>
      <c r="AC52" s="14">
        <v>53.064442651507001</v>
      </c>
      <c r="AD52" s="14">
        <v>50.088904532614997</v>
      </c>
      <c r="AE52" s="14">
        <v>23.514782842584001</v>
      </c>
      <c r="AF52" s="14">
        <v>29.612573093571999</v>
      </c>
      <c r="AG52" s="14">
        <v>2.9454572350472001</v>
      </c>
      <c r="AH52" s="10"/>
      <c r="AI52"/>
      <c r="AJ52"/>
      <c r="AK52"/>
    </row>
    <row r="53" spans="1:37" ht="15" customHeight="1" x14ac:dyDescent="0.35">
      <c r="A53" s="1" t="s">
        <v>178</v>
      </c>
      <c r="B53" s="1" t="s">
        <v>100</v>
      </c>
      <c r="C53" s="9" t="s">
        <v>165</v>
      </c>
      <c r="D53" s="1" t="s">
        <v>161</v>
      </c>
      <c r="E53" s="1" t="s">
        <v>351</v>
      </c>
      <c r="F53" s="6" t="s">
        <v>431</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0"/>
      <c r="AI53"/>
      <c r="AJ53"/>
      <c r="AK53"/>
    </row>
    <row r="54" spans="1:37" ht="15" customHeight="1" x14ac:dyDescent="0.35">
      <c r="A54" s="1" t="s">
        <v>181</v>
      </c>
      <c r="B54" s="1" t="s">
        <v>100</v>
      </c>
      <c r="C54" s="1" t="s">
        <v>157</v>
      </c>
      <c r="D54" s="1" t="s">
        <v>158</v>
      </c>
      <c r="E54" s="1" t="s">
        <v>182</v>
      </c>
      <c r="F54" s="6" t="s">
        <v>431</v>
      </c>
      <c r="G54" s="14">
        <v>457.59755653841</v>
      </c>
      <c r="H54" s="14">
        <v>126.71751987918999</v>
      </c>
      <c r="I54" s="14">
        <v>55.887500309947001</v>
      </c>
      <c r="J54" s="14">
        <v>50.630130227367999</v>
      </c>
      <c r="K54" s="14">
        <v>0.70421525879323998</v>
      </c>
      <c r="L54" s="14">
        <v>8.1541068395052001</v>
      </c>
      <c r="M54" s="14">
        <v>0.52696487582143003</v>
      </c>
      <c r="N54" s="14">
        <v>4.3671985667142001</v>
      </c>
      <c r="O54" s="14">
        <v>1.2477154694154</v>
      </c>
      <c r="P54" s="14">
        <v>10.732131787967001</v>
      </c>
      <c r="Q54" s="14">
        <v>24.879388662149001</v>
      </c>
      <c r="R54" s="14">
        <v>16.024691720764</v>
      </c>
      <c r="S54" s="14">
        <v>6.6976817699181002</v>
      </c>
      <c r="T54" s="14">
        <v>7.8551256959506004</v>
      </c>
      <c r="U54" s="14">
        <v>2.0769526193943002</v>
      </c>
      <c r="V54" s="14">
        <v>3.2862585508192002</v>
      </c>
      <c r="W54" s="14">
        <v>1.2133527678092999</v>
      </c>
      <c r="X54" s="14">
        <v>37.740287233864997</v>
      </c>
      <c r="Y54" s="14">
        <v>16.566141953761001</v>
      </c>
      <c r="Z54" s="14">
        <v>24.600194677979001</v>
      </c>
      <c r="AA54" s="14">
        <v>28.920494568016998</v>
      </c>
      <c r="AB54" s="14">
        <v>1.7231745138214001</v>
      </c>
      <c r="AC54" s="14">
        <v>20.197868136315002</v>
      </c>
      <c r="AD54" s="14">
        <v>4.4263719850829997</v>
      </c>
      <c r="AE54" s="14">
        <v>0.94620447912605998</v>
      </c>
      <c r="AF54" s="14">
        <v>1.2562370144999999</v>
      </c>
      <c r="AG54" s="14">
        <v>0.21964697441298001</v>
      </c>
      <c r="AH54" s="10"/>
      <c r="AI54"/>
      <c r="AJ54"/>
      <c r="AK54"/>
    </row>
    <row r="55" spans="1:37" ht="15" customHeight="1" x14ac:dyDescent="0.35">
      <c r="A55" s="1" t="s">
        <v>181</v>
      </c>
      <c r="B55" s="1" t="s">
        <v>100</v>
      </c>
      <c r="C55" s="9" t="s">
        <v>165</v>
      </c>
      <c r="D55" s="1" t="s">
        <v>161</v>
      </c>
      <c r="E55" s="1" t="s">
        <v>351</v>
      </c>
      <c r="F55" s="6" t="s">
        <v>431</v>
      </c>
      <c r="G55" s="14">
        <v>0</v>
      </c>
      <c r="H55" s="14">
        <v>0</v>
      </c>
      <c r="I55" s="14">
        <v>0</v>
      </c>
      <c r="J55" s="14">
        <v>0</v>
      </c>
      <c r="K55" s="14">
        <v>0</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0</v>
      </c>
      <c r="AF55" s="14">
        <v>0</v>
      </c>
      <c r="AG55" s="14">
        <v>0</v>
      </c>
      <c r="AH55" s="10"/>
      <c r="AI55"/>
      <c r="AJ55"/>
      <c r="AK55"/>
    </row>
    <row r="56" spans="1:37" ht="15" customHeight="1" x14ac:dyDescent="0.35">
      <c r="A56" s="1" t="s">
        <v>345</v>
      </c>
      <c r="B56" s="1" t="s">
        <v>100</v>
      </c>
      <c r="C56" s="1" t="s">
        <v>157</v>
      </c>
      <c r="D56" s="1" t="s">
        <v>158</v>
      </c>
      <c r="E56" s="1" t="s">
        <v>184</v>
      </c>
      <c r="F56" s="6" t="s">
        <v>431</v>
      </c>
      <c r="G56" s="14">
        <v>487.29133361371998</v>
      </c>
      <c r="H56" s="14">
        <v>80.806382859164003</v>
      </c>
      <c r="I56" s="14">
        <v>126.19515744182</v>
      </c>
      <c r="J56" s="14">
        <v>46.497887825154997</v>
      </c>
      <c r="K56" s="14">
        <v>9.0567556654888008</v>
      </c>
      <c r="L56" s="14">
        <v>52.498222110217</v>
      </c>
      <c r="M56" s="14">
        <v>6.5174988210525999</v>
      </c>
      <c r="N56" s="14">
        <v>4.4107208052631997</v>
      </c>
      <c r="O56" s="14">
        <v>3.0034712117647002</v>
      </c>
      <c r="P56" s="14">
        <v>23.657702224765</v>
      </c>
      <c r="Q56" s="14">
        <v>19.771549678947</v>
      </c>
      <c r="R56" s="14">
        <v>3.9444244572754998</v>
      </c>
      <c r="S56" s="14">
        <v>15.844952576471</v>
      </c>
      <c r="T56" s="14">
        <v>17.834032293033999</v>
      </c>
      <c r="U56" s="14">
        <v>13.660004602786</v>
      </c>
      <c r="V56" s="14">
        <v>0.95501270123838999</v>
      </c>
      <c r="W56" s="14">
        <v>0</v>
      </c>
      <c r="X56" s="14">
        <v>0</v>
      </c>
      <c r="Y56" s="14">
        <v>17.874695981115</v>
      </c>
      <c r="Z56" s="14">
        <v>8.0438318203096006</v>
      </c>
      <c r="AA56" s="14">
        <v>2.2225868736841998</v>
      </c>
      <c r="AB56" s="14">
        <v>1.2646616894736999</v>
      </c>
      <c r="AC56" s="14">
        <v>20.399671673065001</v>
      </c>
      <c r="AD56" s="14">
        <v>3.3015824947368002</v>
      </c>
      <c r="AE56" s="14">
        <v>9.1995489529411998</v>
      </c>
      <c r="AF56" s="14">
        <v>0</v>
      </c>
      <c r="AG56" s="14">
        <v>0.33097885394736998</v>
      </c>
      <c r="AH56" s="10"/>
      <c r="AI56"/>
      <c r="AJ56"/>
      <c r="AK56"/>
    </row>
    <row r="57" spans="1:37" ht="15" customHeight="1" x14ac:dyDescent="0.35">
      <c r="A57" s="1" t="s">
        <v>185</v>
      </c>
      <c r="B57" s="1" t="s">
        <v>100</v>
      </c>
      <c r="C57" s="1" t="s">
        <v>157</v>
      </c>
      <c r="D57" s="1" t="s">
        <v>158</v>
      </c>
      <c r="E57" s="1" t="s">
        <v>186</v>
      </c>
      <c r="F57" s="6" t="s">
        <v>431</v>
      </c>
      <c r="G57" s="14">
        <v>5.2244277593305997</v>
      </c>
      <c r="H57" s="14">
        <v>7.2051214799999999E-3</v>
      </c>
      <c r="I57" s="14">
        <v>0.4458566245683</v>
      </c>
      <c r="J57" s="14">
        <v>0.37352138657214001</v>
      </c>
      <c r="K57" s="14">
        <v>8.2943333333332999E-4</v>
      </c>
      <c r="L57" s="14">
        <v>9.8854720355532999E-2</v>
      </c>
      <c r="M57" s="14">
        <v>0</v>
      </c>
      <c r="N57" s="14">
        <v>0</v>
      </c>
      <c r="O57" s="14">
        <v>2.3218021719299E-3</v>
      </c>
      <c r="P57" s="14">
        <v>0</v>
      </c>
      <c r="Q57" s="14">
        <v>0.30071045474411001</v>
      </c>
      <c r="R57" s="14">
        <v>8.7012745813132994E-2</v>
      </c>
      <c r="S57" s="14">
        <v>4.2077384016666997E-2</v>
      </c>
      <c r="T57" s="14">
        <v>0.25396326879893999</v>
      </c>
      <c r="U57" s="14">
        <v>0</v>
      </c>
      <c r="V57" s="14">
        <v>5.5469990766666998E-2</v>
      </c>
      <c r="W57" s="14">
        <v>4.59496246176E-2</v>
      </c>
      <c r="X57" s="14">
        <v>6.2666540693332995E-2</v>
      </c>
      <c r="Y57" s="14">
        <v>0.24343597704642</v>
      </c>
      <c r="Z57" s="14">
        <v>1.197497715E-2</v>
      </c>
      <c r="AA57" s="14">
        <v>7.1779470575304996E-2</v>
      </c>
      <c r="AB57" s="14">
        <v>0.32526766817372998</v>
      </c>
      <c r="AC57" s="14">
        <v>1.1250763339098999</v>
      </c>
      <c r="AD57" s="14">
        <v>0.16416151815647001</v>
      </c>
      <c r="AE57" s="14">
        <v>0.37261964378439999</v>
      </c>
      <c r="AF57" s="14">
        <v>0.92719163522011006</v>
      </c>
      <c r="AG57" s="14">
        <v>0.20648143738259001</v>
      </c>
      <c r="AH57" s="10"/>
      <c r="AI57"/>
      <c r="AJ57"/>
      <c r="AK57"/>
    </row>
    <row r="58" spans="1:37" ht="15" customHeight="1" x14ac:dyDescent="0.35">
      <c r="A58" s="1" t="s">
        <v>187</v>
      </c>
      <c r="B58" s="1" t="s">
        <v>100</v>
      </c>
      <c r="C58" s="9" t="s">
        <v>165</v>
      </c>
      <c r="D58" s="1" t="s">
        <v>161</v>
      </c>
      <c r="E58" s="1" t="s">
        <v>188</v>
      </c>
      <c r="F58" s="6" t="s">
        <v>431</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c r="AI58"/>
      <c r="AJ58"/>
      <c r="AK58"/>
    </row>
    <row r="59" spans="1:37" ht="15" customHeight="1" x14ac:dyDescent="0.35">
      <c r="A59" s="1" t="s">
        <v>189</v>
      </c>
      <c r="B59" s="1" t="s">
        <v>100</v>
      </c>
      <c r="C59" s="9" t="s">
        <v>165</v>
      </c>
      <c r="D59" s="1" t="s">
        <v>161</v>
      </c>
      <c r="E59" s="1" t="s">
        <v>190</v>
      </c>
      <c r="F59" s="6" t="s">
        <v>431</v>
      </c>
      <c r="G59" s="14">
        <v>0</v>
      </c>
      <c r="H59" s="14">
        <v>0</v>
      </c>
      <c r="I59" s="14">
        <v>0</v>
      </c>
      <c r="J59" s="14">
        <v>0</v>
      </c>
      <c r="K59" s="14">
        <v>0</v>
      </c>
      <c r="L59" s="14">
        <v>0</v>
      </c>
      <c r="M59" s="14">
        <v>0</v>
      </c>
      <c r="N59" s="14">
        <v>0</v>
      </c>
      <c r="O59" s="14">
        <v>0</v>
      </c>
      <c r="P59" s="14">
        <v>0</v>
      </c>
      <c r="Q59" s="14">
        <v>0</v>
      </c>
      <c r="R59" s="14">
        <v>0</v>
      </c>
      <c r="S59" s="14">
        <v>0</v>
      </c>
      <c r="T59" s="14">
        <v>0</v>
      </c>
      <c r="U59" s="14">
        <v>0</v>
      </c>
      <c r="V59" s="14">
        <v>0</v>
      </c>
      <c r="W59" s="14">
        <v>0</v>
      </c>
      <c r="X59" s="14">
        <v>0</v>
      </c>
      <c r="Y59" s="14">
        <v>0</v>
      </c>
      <c r="Z59" s="14">
        <v>0</v>
      </c>
      <c r="AA59" s="14">
        <v>0</v>
      </c>
      <c r="AB59" s="14">
        <v>0</v>
      </c>
      <c r="AC59" s="14">
        <v>0</v>
      </c>
      <c r="AD59" s="14">
        <v>0</v>
      </c>
      <c r="AE59" s="14">
        <v>0</v>
      </c>
      <c r="AF59" s="14">
        <v>0</v>
      </c>
      <c r="AG59" s="14">
        <v>0</v>
      </c>
      <c r="AH59" s="10"/>
      <c r="AI59"/>
      <c r="AJ59"/>
      <c r="AK59"/>
    </row>
    <row r="60" spans="1:37" ht="15" customHeight="1" x14ac:dyDescent="0.35">
      <c r="A60" s="1" t="s">
        <v>191</v>
      </c>
      <c r="B60" s="1" t="s">
        <v>100</v>
      </c>
      <c r="C60" s="9" t="s">
        <v>165</v>
      </c>
      <c r="D60" s="1" t="s">
        <v>161</v>
      </c>
      <c r="E60" s="1" t="s">
        <v>192</v>
      </c>
      <c r="F60" s="6" t="s">
        <v>431</v>
      </c>
      <c r="G60" s="14">
        <v>0</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0"/>
      <c r="AI60"/>
      <c r="AJ60"/>
      <c r="AK60"/>
    </row>
    <row r="61" spans="1:37" ht="15" customHeight="1" x14ac:dyDescent="0.35">
      <c r="A61" s="1" t="s">
        <v>193</v>
      </c>
      <c r="B61" s="1" t="s">
        <v>100</v>
      </c>
      <c r="C61" s="1" t="s">
        <v>157</v>
      </c>
      <c r="D61" s="1" t="s">
        <v>158</v>
      </c>
      <c r="E61" s="1" t="s">
        <v>194</v>
      </c>
      <c r="F61" s="6" t="s">
        <v>431</v>
      </c>
      <c r="G61" s="14">
        <v>0.53429113606404999</v>
      </c>
      <c r="H61" s="14">
        <v>0</v>
      </c>
      <c r="I61" s="14">
        <v>2.8097142857143E-4</v>
      </c>
      <c r="J61" s="14">
        <v>0</v>
      </c>
      <c r="K61" s="14">
        <v>0</v>
      </c>
      <c r="L61" s="14">
        <v>0</v>
      </c>
      <c r="M61" s="14">
        <v>0</v>
      </c>
      <c r="N61" s="14">
        <v>0</v>
      </c>
      <c r="O61" s="14">
        <v>0</v>
      </c>
      <c r="P61" s="14">
        <v>0</v>
      </c>
      <c r="Q61" s="14">
        <v>0</v>
      </c>
      <c r="R61" s="14">
        <v>0</v>
      </c>
      <c r="S61" s="14">
        <v>6.3228752340577996E-2</v>
      </c>
      <c r="T61" s="14">
        <v>0</v>
      </c>
      <c r="U61" s="14">
        <v>0</v>
      </c>
      <c r="V61" s="14">
        <v>0</v>
      </c>
      <c r="W61" s="14">
        <v>0</v>
      </c>
      <c r="X61" s="14">
        <v>0</v>
      </c>
      <c r="Y61" s="14">
        <v>6.0099688739495997E-2</v>
      </c>
      <c r="Z61" s="14">
        <v>0</v>
      </c>
      <c r="AA61" s="14">
        <v>1.9468150473815001E-2</v>
      </c>
      <c r="AB61" s="14">
        <v>0</v>
      </c>
      <c r="AC61" s="14">
        <v>0.39111651022444999</v>
      </c>
      <c r="AD61" s="14">
        <v>0</v>
      </c>
      <c r="AE61" s="14">
        <v>0</v>
      </c>
      <c r="AF61" s="14">
        <v>9.7062857142857003E-5</v>
      </c>
      <c r="AG61" s="14">
        <v>0</v>
      </c>
      <c r="AH61" s="10"/>
      <c r="AI61"/>
      <c r="AJ61"/>
      <c r="AK61"/>
    </row>
    <row r="62" spans="1:37" ht="15" customHeight="1" x14ac:dyDescent="0.35">
      <c r="A62" s="1" t="s">
        <v>193</v>
      </c>
      <c r="B62" s="1" t="s">
        <v>100</v>
      </c>
      <c r="C62" s="9" t="s">
        <v>165</v>
      </c>
      <c r="D62" s="1" t="s">
        <v>161</v>
      </c>
      <c r="E62" s="1" t="s">
        <v>195</v>
      </c>
      <c r="F62" s="6" t="s">
        <v>431</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c r="AI62"/>
      <c r="AJ62"/>
      <c r="AK62"/>
    </row>
    <row r="63" spans="1:37" ht="15" customHeight="1" x14ac:dyDescent="0.35">
      <c r="A63" s="1" t="s">
        <v>196</v>
      </c>
      <c r="B63" s="1" t="s">
        <v>100</v>
      </c>
      <c r="C63" s="9" t="s">
        <v>165</v>
      </c>
      <c r="D63" s="1" t="s">
        <v>161</v>
      </c>
      <c r="E63" s="1" t="s">
        <v>197</v>
      </c>
      <c r="F63" s="6" t="s">
        <v>431</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c r="AI63"/>
      <c r="AJ63"/>
      <c r="AK63"/>
    </row>
    <row r="64" spans="1:37" ht="15" customHeight="1" x14ac:dyDescent="0.35">
      <c r="A64" s="1" t="s">
        <v>198</v>
      </c>
      <c r="B64" s="3" t="s">
        <v>101</v>
      </c>
      <c r="C64" s="1" t="s">
        <v>157</v>
      </c>
      <c r="D64" s="1" t="s">
        <v>158</v>
      </c>
      <c r="E64" s="1" t="s">
        <v>199</v>
      </c>
      <c r="F64" s="6" t="s">
        <v>431</v>
      </c>
      <c r="G64" s="14">
        <v>42.346662682381002</v>
      </c>
      <c r="H64" s="14">
        <v>0</v>
      </c>
      <c r="I64" s="14">
        <v>31.077094623379001</v>
      </c>
      <c r="J64" s="14">
        <v>0</v>
      </c>
      <c r="K64" s="14">
        <v>0</v>
      </c>
      <c r="L64" s="14">
        <v>0</v>
      </c>
      <c r="M64" s="14">
        <v>0</v>
      </c>
      <c r="N64" s="14">
        <v>0</v>
      </c>
      <c r="O64" s="14">
        <v>0</v>
      </c>
      <c r="P64" s="14">
        <v>0</v>
      </c>
      <c r="Q64" s="14">
        <v>3.7333117266097</v>
      </c>
      <c r="R64" s="14">
        <v>0</v>
      </c>
      <c r="S64" s="14">
        <v>0</v>
      </c>
      <c r="T64" s="14">
        <v>0</v>
      </c>
      <c r="U64" s="14">
        <v>0.28758749161613001</v>
      </c>
      <c r="V64" s="14">
        <v>0</v>
      </c>
      <c r="W64" s="14">
        <v>0</v>
      </c>
      <c r="X64" s="14">
        <v>0</v>
      </c>
      <c r="Y64" s="14">
        <v>0</v>
      </c>
      <c r="Z64" s="14">
        <v>0</v>
      </c>
      <c r="AA64" s="14">
        <v>2.2004501404712</v>
      </c>
      <c r="AB64" s="14">
        <v>0</v>
      </c>
      <c r="AC64" s="14">
        <v>0</v>
      </c>
      <c r="AD64" s="14">
        <v>3.9350448162934999</v>
      </c>
      <c r="AE64" s="14">
        <v>0</v>
      </c>
      <c r="AF64" s="14">
        <v>0.72626089345412004</v>
      </c>
      <c r="AG64" s="14">
        <v>0.38691299055683998</v>
      </c>
      <c r="AH64" s="10"/>
      <c r="AI64"/>
      <c r="AJ64"/>
      <c r="AK64"/>
    </row>
    <row r="65" spans="1:37" ht="15" customHeight="1" x14ac:dyDescent="0.35">
      <c r="A65" s="1" t="s">
        <v>200</v>
      </c>
      <c r="B65" s="3" t="s">
        <v>101</v>
      </c>
      <c r="C65" s="1" t="s">
        <v>157</v>
      </c>
      <c r="D65" s="1" t="s">
        <v>158</v>
      </c>
      <c r="E65" s="1" t="s">
        <v>199</v>
      </c>
      <c r="F65" s="6" t="s">
        <v>431</v>
      </c>
      <c r="G65" s="14">
        <v>49.602900503451004</v>
      </c>
      <c r="H65" s="14">
        <v>0</v>
      </c>
      <c r="I65" s="14">
        <v>38.414353770699002</v>
      </c>
      <c r="J65" s="14">
        <v>0</v>
      </c>
      <c r="K65" s="14">
        <v>0</v>
      </c>
      <c r="L65" s="14">
        <v>0</v>
      </c>
      <c r="M65" s="14">
        <v>0</v>
      </c>
      <c r="N65" s="14">
        <v>0</v>
      </c>
      <c r="O65" s="14">
        <v>0</v>
      </c>
      <c r="P65" s="14">
        <v>0</v>
      </c>
      <c r="Q65" s="14">
        <v>2.3597875430792001</v>
      </c>
      <c r="R65" s="14">
        <v>0</v>
      </c>
      <c r="S65" s="14">
        <v>0</v>
      </c>
      <c r="T65" s="14">
        <v>0</v>
      </c>
      <c r="U65" s="14">
        <v>0.76147333666618</v>
      </c>
      <c r="V65" s="14">
        <v>0</v>
      </c>
      <c r="W65" s="14">
        <v>0</v>
      </c>
      <c r="X65" s="14">
        <v>0</v>
      </c>
      <c r="Y65" s="14">
        <v>0</v>
      </c>
      <c r="Z65" s="14">
        <v>0</v>
      </c>
      <c r="AA65" s="14">
        <v>1.9985912001099999</v>
      </c>
      <c r="AB65" s="14">
        <v>0</v>
      </c>
      <c r="AC65" s="14">
        <v>0</v>
      </c>
      <c r="AD65" s="14">
        <v>4.8326018493239999</v>
      </c>
      <c r="AE65" s="14">
        <v>0.46587493011450998</v>
      </c>
      <c r="AF65" s="14">
        <v>0.14009883704470999</v>
      </c>
      <c r="AG65" s="14">
        <v>0.63011903641364997</v>
      </c>
      <c r="AH65" s="10"/>
      <c r="AI65"/>
      <c r="AJ65"/>
      <c r="AK65"/>
    </row>
    <row r="66" spans="1:37" ht="15" customHeight="1" x14ac:dyDescent="0.35">
      <c r="A66" s="1" t="s">
        <v>201</v>
      </c>
      <c r="B66" s="3" t="s">
        <v>101</v>
      </c>
      <c r="C66" s="1" t="s">
        <v>157</v>
      </c>
      <c r="D66" s="1" t="s">
        <v>158</v>
      </c>
      <c r="E66" s="1" t="s">
        <v>199</v>
      </c>
      <c r="F66" s="6" t="s">
        <v>431</v>
      </c>
      <c r="G66" s="14">
        <v>46.176851845293001</v>
      </c>
      <c r="H66" s="14">
        <v>0</v>
      </c>
      <c r="I66" s="14">
        <v>21.846443879827</v>
      </c>
      <c r="J66" s="14">
        <v>0</v>
      </c>
      <c r="K66" s="14">
        <v>0</v>
      </c>
      <c r="L66" s="14">
        <v>0</v>
      </c>
      <c r="M66" s="14">
        <v>0</v>
      </c>
      <c r="N66" s="14">
        <v>0</v>
      </c>
      <c r="O66" s="14">
        <v>0</v>
      </c>
      <c r="P66" s="14">
        <v>0</v>
      </c>
      <c r="Q66" s="14">
        <v>4.045950916292</v>
      </c>
      <c r="R66" s="14">
        <v>0</v>
      </c>
      <c r="S66" s="14">
        <v>0</v>
      </c>
      <c r="T66" s="14">
        <v>0</v>
      </c>
      <c r="U66" s="14">
        <v>0.17841543148</v>
      </c>
      <c r="V66" s="14">
        <v>0</v>
      </c>
      <c r="W66" s="14">
        <v>0</v>
      </c>
      <c r="X66" s="14">
        <v>0</v>
      </c>
      <c r="Y66" s="14">
        <v>0</v>
      </c>
      <c r="Z66" s="14">
        <v>0</v>
      </c>
      <c r="AA66" s="14">
        <v>1.0792844121034999</v>
      </c>
      <c r="AB66" s="14">
        <v>0</v>
      </c>
      <c r="AC66" s="14">
        <v>0</v>
      </c>
      <c r="AD66" s="14">
        <v>6.0455127111758999</v>
      </c>
      <c r="AE66" s="14">
        <v>0.59858866391999999</v>
      </c>
      <c r="AF66" s="14">
        <v>11.85051882198</v>
      </c>
      <c r="AG66" s="14">
        <v>0.53213700851500001</v>
      </c>
      <c r="AH66" s="10"/>
      <c r="AI66"/>
      <c r="AJ66"/>
      <c r="AK66"/>
    </row>
    <row r="67" spans="1:37" ht="15" customHeight="1" x14ac:dyDescent="0.35">
      <c r="A67" s="1" t="s">
        <v>202</v>
      </c>
      <c r="B67" s="3" t="s">
        <v>101</v>
      </c>
      <c r="C67" s="1" t="s">
        <v>157</v>
      </c>
      <c r="D67" s="1" t="s">
        <v>158</v>
      </c>
      <c r="E67" s="1" t="s">
        <v>199</v>
      </c>
      <c r="F67" s="6" t="s">
        <v>431</v>
      </c>
      <c r="G67" s="14">
        <v>20.864313908903</v>
      </c>
      <c r="H67" s="14">
        <v>0</v>
      </c>
      <c r="I67" s="14">
        <v>12.924054541687999</v>
      </c>
      <c r="J67" s="14">
        <v>0</v>
      </c>
      <c r="K67" s="14">
        <v>0</v>
      </c>
      <c r="L67" s="14">
        <v>0</v>
      </c>
      <c r="M67" s="14">
        <v>0</v>
      </c>
      <c r="N67" s="14">
        <v>0</v>
      </c>
      <c r="O67" s="14">
        <v>0</v>
      </c>
      <c r="P67" s="14">
        <v>0</v>
      </c>
      <c r="Q67" s="14">
        <v>1.5366367172955</v>
      </c>
      <c r="R67" s="14">
        <v>0</v>
      </c>
      <c r="S67" s="14">
        <v>0</v>
      </c>
      <c r="T67" s="14">
        <v>0</v>
      </c>
      <c r="U67" s="14">
        <v>0.16737324980483001</v>
      </c>
      <c r="V67" s="14">
        <v>0</v>
      </c>
      <c r="W67" s="14">
        <v>0</v>
      </c>
      <c r="X67" s="14">
        <v>0</v>
      </c>
      <c r="Y67" s="14">
        <v>0</v>
      </c>
      <c r="Z67" s="14">
        <v>0</v>
      </c>
      <c r="AA67" s="14">
        <v>1.6877377242535001</v>
      </c>
      <c r="AB67" s="14">
        <v>0</v>
      </c>
      <c r="AC67" s="14">
        <v>0</v>
      </c>
      <c r="AD67" s="14">
        <v>3.8892490995465998</v>
      </c>
      <c r="AE67" s="14">
        <v>1.6378535887718999E-2</v>
      </c>
      <c r="AF67" s="14">
        <v>0</v>
      </c>
      <c r="AG67" s="14">
        <v>0.64288404042630998</v>
      </c>
      <c r="AH67" s="10"/>
      <c r="AI67"/>
      <c r="AJ67"/>
      <c r="AK67"/>
    </row>
    <row r="68" spans="1:37" ht="15" customHeight="1" x14ac:dyDescent="0.35">
      <c r="A68" s="1" t="s">
        <v>203</v>
      </c>
      <c r="B68" s="3" t="s">
        <v>101</v>
      </c>
      <c r="C68" s="1" t="s">
        <v>157</v>
      </c>
      <c r="D68" s="1" t="s">
        <v>158</v>
      </c>
      <c r="E68" s="1" t="s">
        <v>199</v>
      </c>
      <c r="F68" s="6" t="s">
        <v>431</v>
      </c>
      <c r="G68" s="14">
        <v>0.18304758404332999</v>
      </c>
      <c r="H68" s="14">
        <v>0</v>
      </c>
      <c r="I68" s="14">
        <v>9.0866096836667007E-2</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9.2181487206666995E-2</v>
      </c>
      <c r="AE68" s="14">
        <v>0</v>
      </c>
      <c r="AF68" s="14">
        <v>0</v>
      </c>
      <c r="AG68" s="14">
        <v>0</v>
      </c>
      <c r="AH68" s="10"/>
      <c r="AI68"/>
      <c r="AJ68"/>
      <c r="AK68"/>
    </row>
    <row r="69" spans="1:37" ht="15" customHeight="1" x14ac:dyDescent="0.35">
      <c r="A69" s="1" t="s">
        <v>204</v>
      </c>
      <c r="B69" s="3" t="s">
        <v>101</v>
      </c>
      <c r="C69" s="1" t="s">
        <v>157</v>
      </c>
      <c r="D69" s="1" t="s">
        <v>158</v>
      </c>
      <c r="E69" s="1" t="s">
        <v>205</v>
      </c>
      <c r="F69" s="6" t="s">
        <v>431</v>
      </c>
      <c r="G69" s="14">
        <v>8.4947339491312004</v>
      </c>
      <c r="H69" s="14">
        <v>0</v>
      </c>
      <c r="I69" s="14">
        <v>0</v>
      </c>
      <c r="J69" s="14">
        <v>0</v>
      </c>
      <c r="K69" s="14">
        <v>0</v>
      </c>
      <c r="L69" s="14">
        <v>0</v>
      </c>
      <c r="M69" s="14">
        <v>0</v>
      </c>
      <c r="N69" s="14">
        <v>0</v>
      </c>
      <c r="O69" s="14">
        <v>0</v>
      </c>
      <c r="P69" s="14">
        <v>0</v>
      </c>
      <c r="Q69" s="14">
        <v>0</v>
      </c>
      <c r="R69" s="14">
        <v>0</v>
      </c>
      <c r="S69" s="14">
        <v>0</v>
      </c>
      <c r="T69" s="14">
        <v>0</v>
      </c>
      <c r="U69" s="14">
        <v>0</v>
      </c>
      <c r="V69" s="14">
        <v>0</v>
      </c>
      <c r="W69" s="14">
        <v>0</v>
      </c>
      <c r="X69" s="14">
        <v>8.4947339491312004</v>
      </c>
      <c r="Y69" s="14">
        <v>0</v>
      </c>
      <c r="Z69" s="14">
        <v>0</v>
      </c>
      <c r="AA69" s="14">
        <v>0</v>
      </c>
      <c r="AB69" s="14">
        <v>0</v>
      </c>
      <c r="AC69" s="14">
        <v>0</v>
      </c>
      <c r="AD69" s="14">
        <v>0</v>
      </c>
      <c r="AE69" s="14">
        <v>0</v>
      </c>
      <c r="AF69" s="14">
        <v>0</v>
      </c>
      <c r="AG69" s="14">
        <v>0</v>
      </c>
      <c r="AH69" s="10"/>
      <c r="AI69"/>
      <c r="AJ69"/>
      <c r="AK69"/>
    </row>
    <row r="70" spans="1:37" ht="15" customHeight="1" x14ac:dyDescent="0.35">
      <c r="A70" s="1" t="s">
        <v>206</v>
      </c>
      <c r="B70" s="3" t="s">
        <v>101</v>
      </c>
      <c r="C70" s="1" t="s">
        <v>157</v>
      </c>
      <c r="D70" s="1" t="s">
        <v>158</v>
      </c>
      <c r="E70" s="1" t="s">
        <v>205</v>
      </c>
      <c r="F70" s="6" t="s">
        <v>431</v>
      </c>
      <c r="G70" s="14">
        <v>12.691428833279</v>
      </c>
      <c r="H70" s="14">
        <v>0</v>
      </c>
      <c r="I70" s="14">
        <v>0</v>
      </c>
      <c r="J70" s="14">
        <v>0</v>
      </c>
      <c r="K70" s="14">
        <v>0</v>
      </c>
      <c r="L70" s="14">
        <v>0</v>
      </c>
      <c r="M70" s="14">
        <v>0</v>
      </c>
      <c r="N70" s="14">
        <v>0</v>
      </c>
      <c r="O70" s="14">
        <v>0</v>
      </c>
      <c r="P70" s="14">
        <v>0</v>
      </c>
      <c r="Q70" s="14">
        <v>0</v>
      </c>
      <c r="R70" s="14">
        <v>0</v>
      </c>
      <c r="S70" s="14">
        <v>0</v>
      </c>
      <c r="T70" s="14">
        <v>0</v>
      </c>
      <c r="U70" s="14">
        <v>0</v>
      </c>
      <c r="V70" s="14">
        <v>0</v>
      </c>
      <c r="W70" s="14">
        <v>0</v>
      </c>
      <c r="X70" s="14">
        <v>6.65127383978</v>
      </c>
      <c r="Y70" s="14">
        <v>0</v>
      </c>
      <c r="Z70" s="14">
        <v>0</v>
      </c>
      <c r="AA70" s="14">
        <v>0</v>
      </c>
      <c r="AB70" s="14">
        <v>0</v>
      </c>
      <c r="AC70" s="14">
        <v>0</v>
      </c>
      <c r="AD70" s="14">
        <v>0</v>
      </c>
      <c r="AE70" s="14">
        <v>0</v>
      </c>
      <c r="AF70" s="14">
        <v>6.0401549934986001</v>
      </c>
      <c r="AG70" s="14">
        <v>0</v>
      </c>
      <c r="AH70" s="10"/>
      <c r="AI70"/>
      <c r="AJ70"/>
      <c r="AK70"/>
    </row>
    <row r="71" spans="1:37" ht="15" customHeight="1" x14ac:dyDescent="0.35">
      <c r="A71" s="1" t="s">
        <v>207</v>
      </c>
      <c r="B71" s="3" t="s">
        <v>101</v>
      </c>
      <c r="C71" s="1" t="s">
        <v>157</v>
      </c>
      <c r="D71" s="1" t="s">
        <v>158</v>
      </c>
      <c r="E71" s="1" t="s">
        <v>205</v>
      </c>
      <c r="F71" s="6" t="s">
        <v>431</v>
      </c>
      <c r="G71" s="14">
        <v>9.0939329495910002</v>
      </c>
      <c r="H71" s="14">
        <v>0</v>
      </c>
      <c r="I71" s="14">
        <v>0</v>
      </c>
      <c r="J71" s="14">
        <v>0</v>
      </c>
      <c r="K71" s="14">
        <v>0</v>
      </c>
      <c r="L71" s="14">
        <v>0</v>
      </c>
      <c r="M71" s="14">
        <v>0</v>
      </c>
      <c r="N71" s="14">
        <v>0</v>
      </c>
      <c r="O71" s="14">
        <v>0</v>
      </c>
      <c r="P71" s="14">
        <v>0</v>
      </c>
      <c r="Q71" s="14">
        <v>0</v>
      </c>
      <c r="R71" s="14">
        <v>0</v>
      </c>
      <c r="S71" s="14">
        <v>0</v>
      </c>
      <c r="T71" s="14">
        <v>0</v>
      </c>
      <c r="U71" s="14">
        <v>0</v>
      </c>
      <c r="V71" s="14">
        <v>0</v>
      </c>
      <c r="W71" s="14">
        <v>0</v>
      </c>
      <c r="X71" s="14">
        <v>7.0526528426843997</v>
      </c>
      <c r="Y71" s="14">
        <v>0</v>
      </c>
      <c r="Z71" s="14">
        <v>0</v>
      </c>
      <c r="AA71" s="14">
        <v>0</v>
      </c>
      <c r="AB71" s="14">
        <v>0</v>
      </c>
      <c r="AC71" s="14">
        <v>0</v>
      </c>
      <c r="AD71" s="14">
        <v>0</v>
      </c>
      <c r="AE71" s="14">
        <v>0</v>
      </c>
      <c r="AF71" s="14">
        <v>2.0412801069066</v>
      </c>
      <c r="AG71" s="14">
        <v>0</v>
      </c>
      <c r="AH71" s="10"/>
      <c r="AI71"/>
      <c r="AJ71"/>
      <c r="AK71"/>
    </row>
    <row r="72" spans="1:37" ht="15" customHeight="1" x14ac:dyDescent="0.35">
      <c r="A72" s="1" t="s">
        <v>208</v>
      </c>
      <c r="B72" s="3" t="s">
        <v>101</v>
      </c>
      <c r="C72" s="1" t="s">
        <v>157</v>
      </c>
      <c r="D72" s="1" t="s">
        <v>158</v>
      </c>
      <c r="E72" s="1" t="s">
        <v>205</v>
      </c>
      <c r="F72" s="6" t="s">
        <v>431</v>
      </c>
      <c r="G72" s="14">
        <v>8.3360993157553995</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4.6195535632063001</v>
      </c>
      <c r="Y72" s="14">
        <v>0</v>
      </c>
      <c r="Z72" s="14">
        <v>0</v>
      </c>
      <c r="AA72" s="14">
        <v>0</v>
      </c>
      <c r="AB72" s="14">
        <v>0</v>
      </c>
      <c r="AC72" s="14">
        <v>0</v>
      </c>
      <c r="AD72" s="14">
        <v>0</v>
      </c>
      <c r="AE72" s="14">
        <v>0</v>
      </c>
      <c r="AF72" s="14">
        <v>3.716545752549</v>
      </c>
      <c r="AG72" s="14">
        <v>0</v>
      </c>
      <c r="AH72" s="10"/>
      <c r="AI72"/>
      <c r="AJ72"/>
      <c r="AK72"/>
    </row>
    <row r="73" spans="1:37" ht="15" customHeight="1" x14ac:dyDescent="0.35">
      <c r="A73" s="1" t="s">
        <v>209</v>
      </c>
      <c r="B73" s="3" t="s">
        <v>101</v>
      </c>
      <c r="C73" s="1" t="s">
        <v>157</v>
      </c>
      <c r="D73" s="1" t="s">
        <v>158</v>
      </c>
      <c r="E73" s="1" t="s">
        <v>205</v>
      </c>
      <c r="F73" s="6" t="s">
        <v>431</v>
      </c>
      <c r="G73" s="14">
        <v>4.4773427636461998</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1.7346746983237999</v>
      </c>
      <c r="Y73" s="14">
        <v>0</v>
      </c>
      <c r="Z73" s="14">
        <v>0</v>
      </c>
      <c r="AA73" s="14">
        <v>0</v>
      </c>
      <c r="AB73" s="14">
        <v>0</v>
      </c>
      <c r="AC73" s="14">
        <v>0</v>
      </c>
      <c r="AD73" s="14">
        <v>0</v>
      </c>
      <c r="AE73" s="14">
        <v>0</v>
      </c>
      <c r="AF73" s="14">
        <v>2.7426680653224</v>
      </c>
      <c r="AG73" s="14">
        <v>0</v>
      </c>
      <c r="AH73" s="10"/>
      <c r="AI73"/>
      <c r="AJ73"/>
      <c r="AK73"/>
    </row>
    <row r="74" spans="1:37" ht="15" customHeight="1" x14ac:dyDescent="0.35">
      <c r="A74" s="1" t="s">
        <v>210</v>
      </c>
      <c r="B74" s="3" t="s">
        <v>101</v>
      </c>
      <c r="C74" s="1" t="s">
        <v>157</v>
      </c>
      <c r="D74" s="1" t="s">
        <v>158</v>
      </c>
      <c r="E74" s="1" t="s">
        <v>211</v>
      </c>
      <c r="F74" s="6" t="s">
        <v>431</v>
      </c>
      <c r="G74" s="14">
        <v>64.942175005934999</v>
      </c>
      <c r="H74" s="14">
        <v>11.187757212736001</v>
      </c>
      <c r="I74" s="14">
        <v>1.9691695961380999</v>
      </c>
      <c r="J74" s="14">
        <v>1.8382564051000001</v>
      </c>
      <c r="K74" s="14">
        <v>0</v>
      </c>
      <c r="L74" s="14">
        <v>2.9850290559541</v>
      </c>
      <c r="M74" s="14">
        <v>0</v>
      </c>
      <c r="N74" s="14">
        <v>0</v>
      </c>
      <c r="O74" s="14">
        <v>0</v>
      </c>
      <c r="P74" s="14">
        <v>0</v>
      </c>
      <c r="Q74" s="14">
        <v>0.29172461412946998</v>
      </c>
      <c r="R74" s="14">
        <v>0.11025864012</v>
      </c>
      <c r="S74" s="14">
        <v>0</v>
      </c>
      <c r="T74" s="14">
        <v>1.3606379766000001</v>
      </c>
      <c r="U74" s="14">
        <v>5.0593247999999999E-3</v>
      </c>
      <c r="V74" s="14">
        <v>0.16281967697999999</v>
      </c>
      <c r="W74" s="14">
        <v>0</v>
      </c>
      <c r="X74" s="14">
        <v>0</v>
      </c>
      <c r="Y74" s="14">
        <v>0</v>
      </c>
      <c r="Z74" s="14">
        <v>1.7440534163696</v>
      </c>
      <c r="AA74" s="14">
        <v>0</v>
      </c>
      <c r="AB74" s="14">
        <v>0.111919960289</v>
      </c>
      <c r="AC74" s="14">
        <v>2.4660514567859</v>
      </c>
      <c r="AD74" s="14">
        <v>0</v>
      </c>
      <c r="AE74" s="14">
        <v>0</v>
      </c>
      <c r="AF74" s="14">
        <v>40.706206396333002</v>
      </c>
      <c r="AG74" s="14">
        <v>3.2312736E-3</v>
      </c>
      <c r="AH74" s="10"/>
      <c r="AI74"/>
      <c r="AJ74"/>
      <c r="AK74"/>
    </row>
    <row r="75" spans="1:37" ht="15" customHeight="1" x14ac:dyDescent="0.35">
      <c r="A75" s="1" t="s">
        <v>212</v>
      </c>
      <c r="B75" s="3" t="s">
        <v>101</v>
      </c>
      <c r="C75" s="9" t="s">
        <v>165</v>
      </c>
      <c r="D75" s="1" t="s">
        <v>161</v>
      </c>
      <c r="E75" s="1" t="s">
        <v>213</v>
      </c>
      <c r="F75" s="6" t="s">
        <v>431</v>
      </c>
      <c r="G75" s="14">
        <v>0</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0"/>
      <c r="AI75"/>
      <c r="AJ75"/>
      <c r="AK75"/>
    </row>
    <row r="76" spans="1:37" ht="15" customHeight="1" x14ac:dyDescent="0.35">
      <c r="A76" s="1" t="s">
        <v>214</v>
      </c>
      <c r="B76" s="3" t="s">
        <v>101</v>
      </c>
      <c r="C76" s="1" t="s">
        <v>157</v>
      </c>
      <c r="D76" s="1" t="s">
        <v>158</v>
      </c>
      <c r="E76" s="1" t="s">
        <v>211</v>
      </c>
      <c r="F76" s="6" t="s">
        <v>431</v>
      </c>
      <c r="G76" s="14">
        <v>5.2027210145650997</v>
      </c>
      <c r="H76" s="14">
        <v>0</v>
      </c>
      <c r="I76" s="14">
        <v>0</v>
      </c>
      <c r="J76" s="14">
        <v>0</v>
      </c>
      <c r="K76" s="14">
        <v>0</v>
      </c>
      <c r="L76" s="14">
        <v>0</v>
      </c>
      <c r="M76" s="14">
        <v>0</v>
      </c>
      <c r="N76" s="14">
        <v>0</v>
      </c>
      <c r="O76" s="14">
        <v>0</v>
      </c>
      <c r="P76" s="14">
        <v>0</v>
      </c>
      <c r="Q76" s="14">
        <v>1.4885871109969999</v>
      </c>
      <c r="R76" s="14">
        <v>0</v>
      </c>
      <c r="S76" s="14">
        <v>0</v>
      </c>
      <c r="T76" s="14">
        <v>0</v>
      </c>
      <c r="U76" s="14">
        <v>0</v>
      </c>
      <c r="V76" s="14">
        <v>0</v>
      </c>
      <c r="W76" s="14">
        <v>0</v>
      </c>
      <c r="X76" s="14">
        <v>0</v>
      </c>
      <c r="Y76" s="14">
        <v>0</v>
      </c>
      <c r="Z76" s="14">
        <v>3.7772095999999999E-3</v>
      </c>
      <c r="AA76" s="14">
        <v>0</v>
      </c>
      <c r="AB76" s="14">
        <v>0</v>
      </c>
      <c r="AC76" s="14">
        <v>0</v>
      </c>
      <c r="AD76" s="14">
        <v>0</v>
      </c>
      <c r="AE76" s="14">
        <v>1.9643999393684001E-2</v>
      </c>
      <c r="AF76" s="14">
        <v>3.6907126945744002</v>
      </c>
      <c r="AG76" s="14">
        <v>0</v>
      </c>
      <c r="AH76" s="10"/>
      <c r="AI76"/>
      <c r="AJ76"/>
      <c r="AK76"/>
    </row>
    <row r="77" spans="1:37" ht="15" customHeight="1" x14ac:dyDescent="0.35">
      <c r="A77" s="1" t="s">
        <v>215</v>
      </c>
      <c r="B77" s="3" t="s">
        <v>101</v>
      </c>
      <c r="C77" s="9" t="s">
        <v>165</v>
      </c>
      <c r="D77" s="1" t="s">
        <v>161</v>
      </c>
      <c r="E77" s="1" t="s">
        <v>216</v>
      </c>
      <c r="F77" s="6" t="s">
        <v>431</v>
      </c>
      <c r="G77" s="14">
        <v>0</v>
      </c>
      <c r="H77" s="14">
        <v>0</v>
      </c>
      <c r="I77" s="14">
        <v>0</v>
      </c>
      <c r="J77" s="14">
        <v>0</v>
      </c>
      <c r="K77" s="14">
        <v>0</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0"/>
      <c r="AI77"/>
      <c r="AJ77"/>
      <c r="AK77"/>
    </row>
    <row r="78" spans="1:37" ht="15" customHeight="1" x14ac:dyDescent="0.35">
      <c r="A78" s="1" t="s">
        <v>217</v>
      </c>
      <c r="B78" s="3" t="s">
        <v>101</v>
      </c>
      <c r="C78" s="1" t="s">
        <v>157</v>
      </c>
      <c r="D78" s="1" t="s">
        <v>158</v>
      </c>
      <c r="E78" s="1" t="s">
        <v>218</v>
      </c>
      <c r="F78" s="6" t="s">
        <v>431</v>
      </c>
      <c r="G78" s="14">
        <v>20.462566610305</v>
      </c>
      <c r="H78" s="14">
        <v>0</v>
      </c>
      <c r="I78" s="14">
        <v>0</v>
      </c>
      <c r="J78" s="14">
        <v>0</v>
      </c>
      <c r="K78" s="14">
        <v>0</v>
      </c>
      <c r="L78" s="14">
        <v>0</v>
      </c>
      <c r="M78" s="14">
        <v>0</v>
      </c>
      <c r="N78" s="14">
        <v>0</v>
      </c>
      <c r="O78" s="14">
        <v>0</v>
      </c>
      <c r="P78" s="14">
        <v>0</v>
      </c>
      <c r="Q78" s="14">
        <v>0</v>
      </c>
      <c r="R78" s="14">
        <v>0</v>
      </c>
      <c r="S78" s="14">
        <v>0</v>
      </c>
      <c r="T78" s="14">
        <v>0</v>
      </c>
      <c r="U78" s="14">
        <v>0</v>
      </c>
      <c r="V78" s="14">
        <v>0</v>
      </c>
      <c r="W78" s="14">
        <v>1.0221723906014</v>
      </c>
      <c r="X78" s="14">
        <v>0</v>
      </c>
      <c r="Y78" s="14">
        <v>0</v>
      </c>
      <c r="Z78" s="14">
        <v>0</v>
      </c>
      <c r="AA78" s="14">
        <v>0</v>
      </c>
      <c r="AB78" s="14">
        <v>13.691323015364</v>
      </c>
      <c r="AC78" s="14">
        <v>4.6109413651022004</v>
      </c>
      <c r="AD78" s="14">
        <v>0</v>
      </c>
      <c r="AE78" s="14">
        <v>0</v>
      </c>
      <c r="AF78" s="14">
        <v>1.1381298392381001</v>
      </c>
      <c r="AG78" s="14">
        <v>0</v>
      </c>
      <c r="AH78" s="10"/>
      <c r="AI78"/>
      <c r="AJ78"/>
      <c r="AK78"/>
    </row>
    <row r="79" spans="1:37" ht="15" customHeight="1" x14ac:dyDescent="0.35">
      <c r="A79" s="1" t="s">
        <v>219</v>
      </c>
      <c r="B79" s="3" t="s">
        <v>101</v>
      </c>
      <c r="C79" s="9" t="s">
        <v>165</v>
      </c>
      <c r="D79" s="1" t="s">
        <v>161</v>
      </c>
      <c r="E79" s="1" t="s">
        <v>220</v>
      </c>
      <c r="F79" s="6" t="s">
        <v>431</v>
      </c>
      <c r="G79" s="14">
        <v>0</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0"/>
      <c r="AI79"/>
      <c r="AJ79"/>
      <c r="AK79"/>
    </row>
    <row r="80" spans="1:37" ht="15" customHeight="1" x14ac:dyDescent="0.35">
      <c r="A80" s="1" t="s">
        <v>221</v>
      </c>
      <c r="B80" s="3" t="s">
        <v>101</v>
      </c>
      <c r="C80" s="1" t="s">
        <v>157</v>
      </c>
      <c r="D80" s="1" t="s">
        <v>158</v>
      </c>
      <c r="E80" s="1" t="s">
        <v>218</v>
      </c>
      <c r="F80" s="6" t="s">
        <v>431</v>
      </c>
      <c r="G80" s="14">
        <v>1.3630320983041</v>
      </c>
      <c r="H80" s="14">
        <v>0</v>
      </c>
      <c r="I80" s="14">
        <v>0</v>
      </c>
      <c r="J80" s="14">
        <v>0</v>
      </c>
      <c r="K80" s="14">
        <v>0</v>
      </c>
      <c r="L80" s="14">
        <v>0</v>
      </c>
      <c r="M80" s="14">
        <v>0</v>
      </c>
      <c r="N80" s="14">
        <v>0</v>
      </c>
      <c r="O80" s="14">
        <v>0</v>
      </c>
      <c r="P80" s="14">
        <v>0</v>
      </c>
      <c r="Q80" s="14">
        <v>0</v>
      </c>
      <c r="R80" s="14">
        <v>0</v>
      </c>
      <c r="S80" s="14">
        <v>0</v>
      </c>
      <c r="T80" s="14">
        <v>0</v>
      </c>
      <c r="U80" s="14">
        <v>0</v>
      </c>
      <c r="V80" s="14">
        <v>0</v>
      </c>
      <c r="W80" s="14">
        <v>0.18128456470000001</v>
      </c>
      <c r="X80" s="14">
        <v>0</v>
      </c>
      <c r="Y80" s="14">
        <v>0</v>
      </c>
      <c r="Z80" s="14">
        <v>0</v>
      </c>
      <c r="AA80" s="14">
        <v>0</v>
      </c>
      <c r="AB80" s="14">
        <v>1.0478616903289</v>
      </c>
      <c r="AC80" s="14">
        <v>0.13388584327528999</v>
      </c>
      <c r="AD80" s="14">
        <v>0</v>
      </c>
      <c r="AE80" s="14">
        <v>0</v>
      </c>
      <c r="AF80" s="14">
        <v>0</v>
      </c>
      <c r="AG80" s="14">
        <v>0</v>
      </c>
      <c r="AH80" s="10"/>
      <c r="AI80"/>
      <c r="AJ80"/>
      <c r="AK80"/>
    </row>
    <row r="81" spans="1:37" ht="15" customHeight="1" x14ac:dyDescent="0.35">
      <c r="A81" s="1" t="s">
        <v>222</v>
      </c>
      <c r="B81" s="3" t="s">
        <v>101</v>
      </c>
      <c r="C81" s="9" t="s">
        <v>165</v>
      </c>
      <c r="D81" s="1" t="s">
        <v>161</v>
      </c>
      <c r="E81" s="1" t="s">
        <v>223</v>
      </c>
      <c r="F81" s="6" t="s">
        <v>431</v>
      </c>
      <c r="G81" s="14">
        <v>0</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0</v>
      </c>
      <c r="Y81" s="14">
        <v>0</v>
      </c>
      <c r="Z81" s="14">
        <v>0</v>
      </c>
      <c r="AA81" s="14">
        <v>0</v>
      </c>
      <c r="AB81" s="14">
        <v>0</v>
      </c>
      <c r="AC81" s="14">
        <v>0</v>
      </c>
      <c r="AD81" s="14">
        <v>0</v>
      </c>
      <c r="AE81" s="14">
        <v>0</v>
      </c>
      <c r="AF81" s="14">
        <v>0</v>
      </c>
      <c r="AG81" s="14">
        <v>0</v>
      </c>
      <c r="AH81" s="10"/>
      <c r="AI81"/>
      <c r="AJ81"/>
      <c r="AK81"/>
    </row>
    <row r="82" spans="1:37" ht="15" customHeight="1" x14ac:dyDescent="0.35">
      <c r="A82" s="1" t="s">
        <v>224</v>
      </c>
      <c r="B82" s="3" t="s">
        <v>101</v>
      </c>
      <c r="C82" s="1" t="s">
        <v>157</v>
      </c>
      <c r="D82" s="1" t="s">
        <v>158</v>
      </c>
      <c r="E82" s="1" t="s">
        <v>225</v>
      </c>
      <c r="F82" s="6" t="s">
        <v>431</v>
      </c>
      <c r="G82" s="14">
        <v>0</v>
      </c>
      <c r="H82" s="14">
        <v>0</v>
      </c>
      <c r="I82" s="14">
        <v>0</v>
      </c>
      <c r="J82" s="14">
        <v>0</v>
      </c>
      <c r="K82" s="14">
        <v>0</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0"/>
      <c r="AI82"/>
      <c r="AJ82"/>
      <c r="AK82"/>
    </row>
    <row r="83" spans="1:37" ht="15" customHeight="1" x14ac:dyDescent="0.35">
      <c r="A83" s="1" t="s">
        <v>226</v>
      </c>
      <c r="B83" s="3" t="s">
        <v>101</v>
      </c>
      <c r="C83" s="1" t="s">
        <v>157</v>
      </c>
      <c r="D83" s="1" t="s">
        <v>158</v>
      </c>
      <c r="E83" s="1" t="s">
        <v>227</v>
      </c>
      <c r="F83" s="6" t="s">
        <v>431</v>
      </c>
      <c r="G83" s="14">
        <v>0</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4">
        <v>0</v>
      </c>
      <c r="Z83" s="14">
        <v>0</v>
      </c>
      <c r="AA83" s="14">
        <v>0</v>
      </c>
      <c r="AB83" s="14">
        <v>0</v>
      </c>
      <c r="AC83" s="14">
        <v>0</v>
      </c>
      <c r="AD83" s="14">
        <v>0</v>
      </c>
      <c r="AE83" s="14">
        <v>0</v>
      </c>
      <c r="AF83" s="14">
        <v>0</v>
      </c>
      <c r="AG83" s="14">
        <v>0</v>
      </c>
      <c r="AH83" s="10"/>
      <c r="AI83"/>
      <c r="AJ83"/>
      <c r="AK83"/>
    </row>
    <row r="84" spans="1:37" ht="15" customHeight="1" x14ac:dyDescent="0.35">
      <c r="A84" s="1" t="s">
        <v>228</v>
      </c>
      <c r="B84" s="1" t="s">
        <v>102</v>
      </c>
      <c r="C84" s="1" t="s">
        <v>157</v>
      </c>
      <c r="D84" s="1" t="s">
        <v>158</v>
      </c>
      <c r="E84" s="1" t="s">
        <v>229</v>
      </c>
      <c r="F84" s="6" t="s">
        <v>431</v>
      </c>
      <c r="G84" s="14">
        <v>25.614937011908001</v>
      </c>
      <c r="H84" s="14">
        <v>5.7210212034285997</v>
      </c>
      <c r="I84" s="14">
        <v>1.9194511438884001</v>
      </c>
      <c r="J84" s="14">
        <v>0</v>
      </c>
      <c r="K84" s="14">
        <v>0.83434113133542998</v>
      </c>
      <c r="L84" s="14">
        <v>0</v>
      </c>
      <c r="M84" s="14">
        <v>0</v>
      </c>
      <c r="N84" s="14">
        <v>0.24782409841646</v>
      </c>
      <c r="O84" s="14">
        <v>9.6435538285713995E-2</v>
      </c>
      <c r="P84" s="14">
        <v>0</v>
      </c>
      <c r="Q84" s="14">
        <v>1.5975004286343</v>
      </c>
      <c r="R84" s="14">
        <v>0.16630328257143001</v>
      </c>
      <c r="S84" s="14">
        <v>0</v>
      </c>
      <c r="T84" s="14">
        <v>0.82921451942858004</v>
      </c>
      <c r="U84" s="14">
        <v>0.54106061216455004</v>
      </c>
      <c r="V84" s="14">
        <v>0</v>
      </c>
      <c r="W84" s="14">
        <v>0.19864278357143</v>
      </c>
      <c r="X84" s="14">
        <v>0.85179064279727001</v>
      </c>
      <c r="Y84" s="14">
        <v>1.7622808297753001</v>
      </c>
      <c r="Z84" s="14">
        <v>1.87291136</v>
      </c>
      <c r="AA84" s="14">
        <v>1.8291713788571999</v>
      </c>
      <c r="AB84" s="14">
        <v>0.92103215599999999</v>
      </c>
      <c r="AC84" s="14">
        <v>4.1902816131428997</v>
      </c>
      <c r="AD84" s="14">
        <v>8.9859339428570995E-2</v>
      </c>
      <c r="AE84" s="14">
        <v>0</v>
      </c>
      <c r="AF84" s="14">
        <v>1.6495131650395001</v>
      </c>
      <c r="AG84" s="14">
        <v>0.29630178514285999</v>
      </c>
      <c r="AH84" s="10"/>
      <c r="AI84"/>
      <c r="AJ84"/>
      <c r="AK84"/>
    </row>
    <row r="85" spans="1:37" ht="15" customHeight="1" x14ac:dyDescent="0.35">
      <c r="A85" s="1" t="s">
        <v>230</v>
      </c>
      <c r="B85" s="1" t="s">
        <v>102</v>
      </c>
      <c r="C85" s="9" t="s">
        <v>165</v>
      </c>
      <c r="D85" s="1" t="s">
        <v>161</v>
      </c>
      <c r="E85" s="1" t="s">
        <v>231</v>
      </c>
      <c r="F85" s="6" t="s">
        <v>431</v>
      </c>
      <c r="G85" s="14">
        <v>0</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0"/>
      <c r="AI85"/>
      <c r="AJ85"/>
      <c r="AK85"/>
    </row>
    <row r="86" spans="1:37" ht="15" customHeight="1" x14ac:dyDescent="0.35">
      <c r="A86" s="1" t="s">
        <v>232</v>
      </c>
      <c r="B86" s="1" t="s">
        <v>102</v>
      </c>
      <c r="C86" s="9" t="s">
        <v>165</v>
      </c>
      <c r="D86" s="1" t="s">
        <v>161</v>
      </c>
      <c r="E86" s="1" t="s">
        <v>233</v>
      </c>
      <c r="F86" s="6" t="s">
        <v>431</v>
      </c>
      <c r="G86" s="14">
        <v>0</v>
      </c>
      <c r="H86" s="14">
        <v>0</v>
      </c>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0"/>
      <c r="AI86"/>
      <c r="AJ86"/>
      <c r="AK86"/>
    </row>
    <row r="87" spans="1:37" ht="15" customHeight="1" x14ac:dyDescent="0.35">
      <c r="A87" s="1" t="s">
        <v>234</v>
      </c>
      <c r="B87" s="1" t="s">
        <v>102</v>
      </c>
      <c r="C87" s="1" t="s">
        <v>157</v>
      </c>
      <c r="D87" s="1" t="s">
        <v>158</v>
      </c>
      <c r="E87" s="1" t="s">
        <v>235</v>
      </c>
      <c r="F87" s="6" t="s">
        <v>431</v>
      </c>
      <c r="G87" s="14">
        <v>13.449707381793001</v>
      </c>
      <c r="H87" s="14">
        <v>0</v>
      </c>
      <c r="I87" s="14">
        <v>4.5187362990900999</v>
      </c>
      <c r="J87" s="14">
        <v>0</v>
      </c>
      <c r="K87" s="14">
        <v>0</v>
      </c>
      <c r="L87" s="14">
        <v>0</v>
      </c>
      <c r="M87" s="14">
        <v>0</v>
      </c>
      <c r="N87" s="14">
        <v>0</v>
      </c>
      <c r="O87" s="14">
        <v>0</v>
      </c>
      <c r="P87" s="14">
        <v>0</v>
      </c>
      <c r="Q87" s="14">
        <v>2.6233240164610998</v>
      </c>
      <c r="R87" s="14">
        <v>0</v>
      </c>
      <c r="S87" s="14">
        <v>0</v>
      </c>
      <c r="T87" s="14">
        <v>0</v>
      </c>
      <c r="U87" s="14">
        <v>0</v>
      </c>
      <c r="V87" s="14">
        <v>0</v>
      </c>
      <c r="W87" s="14">
        <v>0.82569269999999995</v>
      </c>
      <c r="X87" s="14">
        <v>0</v>
      </c>
      <c r="Y87" s="14">
        <v>0</v>
      </c>
      <c r="Z87" s="14">
        <v>0</v>
      </c>
      <c r="AA87" s="14">
        <v>0.12374803085714001</v>
      </c>
      <c r="AB87" s="14">
        <v>0</v>
      </c>
      <c r="AC87" s="14">
        <v>0</v>
      </c>
      <c r="AD87" s="14">
        <v>1.6784852872853</v>
      </c>
      <c r="AE87" s="14">
        <v>0.135026496</v>
      </c>
      <c r="AF87" s="14">
        <v>3.5446945520996</v>
      </c>
      <c r="AG87" s="14">
        <v>0</v>
      </c>
      <c r="AH87" s="10"/>
      <c r="AI87"/>
      <c r="AJ87"/>
      <c r="AK87"/>
    </row>
    <row r="88" spans="1:37" ht="15" customHeight="1" x14ac:dyDescent="0.35">
      <c r="A88" s="1" t="s">
        <v>236</v>
      </c>
      <c r="B88" s="1" t="s">
        <v>102</v>
      </c>
      <c r="C88" s="9" t="s">
        <v>165</v>
      </c>
      <c r="D88" s="1" t="s">
        <v>161</v>
      </c>
      <c r="E88" s="1" t="s">
        <v>237</v>
      </c>
      <c r="F88" s="6" t="s">
        <v>431</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I88"/>
      <c r="AJ88"/>
      <c r="AK88"/>
    </row>
    <row r="89" spans="1:37" ht="15" customHeight="1" x14ac:dyDescent="0.35">
      <c r="A89" s="1" t="s">
        <v>238</v>
      </c>
      <c r="B89" s="1" t="s">
        <v>103</v>
      </c>
      <c r="C89" s="1" t="s">
        <v>157</v>
      </c>
      <c r="D89" s="1" t="s">
        <v>158</v>
      </c>
      <c r="E89" s="1" t="s">
        <v>239</v>
      </c>
      <c r="F89" s="6" t="s">
        <v>431</v>
      </c>
      <c r="G89" s="14">
        <v>362.32606805768</v>
      </c>
      <c r="H89" s="14">
        <v>0</v>
      </c>
      <c r="I89" s="14">
        <v>32.075264162806</v>
      </c>
      <c r="J89" s="14">
        <v>0</v>
      </c>
      <c r="K89" s="14">
        <v>0</v>
      </c>
      <c r="L89" s="14">
        <v>0</v>
      </c>
      <c r="M89" s="14">
        <v>0</v>
      </c>
      <c r="N89" s="14">
        <v>0</v>
      </c>
      <c r="O89" s="14">
        <v>6.8379123038745</v>
      </c>
      <c r="P89" s="14">
        <v>0</v>
      </c>
      <c r="Q89" s="14">
        <v>14.152834831977</v>
      </c>
      <c r="R89" s="14">
        <v>2.1942093333332999</v>
      </c>
      <c r="S89" s="14">
        <v>0</v>
      </c>
      <c r="T89" s="14">
        <v>11.36408</v>
      </c>
      <c r="U89" s="14">
        <v>5.4775109999999998</v>
      </c>
      <c r="V89" s="14">
        <v>0</v>
      </c>
      <c r="W89" s="14">
        <v>0</v>
      </c>
      <c r="X89" s="14">
        <v>83.250504800122002</v>
      </c>
      <c r="Y89" s="14">
        <v>32.974760000000003</v>
      </c>
      <c r="Z89" s="14">
        <v>62.039239691786001</v>
      </c>
      <c r="AA89" s="14">
        <v>1.7663489999999999</v>
      </c>
      <c r="AB89" s="14">
        <v>9.9319533683843009</v>
      </c>
      <c r="AC89" s="14">
        <v>5.1419771511386996</v>
      </c>
      <c r="AD89" s="14">
        <v>75.760533333333001</v>
      </c>
      <c r="AE89" s="14">
        <v>2.8</v>
      </c>
      <c r="AF89" s="14">
        <v>6.6320800000000002</v>
      </c>
      <c r="AG89" s="14">
        <v>9.9268590809236006</v>
      </c>
      <c r="AH89" s="10"/>
      <c r="AI89"/>
      <c r="AJ89"/>
      <c r="AK89"/>
    </row>
    <row r="90" spans="1:37" ht="15" customHeight="1" x14ac:dyDescent="0.35">
      <c r="A90" s="1" t="s">
        <v>240</v>
      </c>
      <c r="B90" s="1" t="s">
        <v>103</v>
      </c>
      <c r="C90" s="9" t="s">
        <v>165</v>
      </c>
      <c r="D90" s="1" t="s">
        <v>161</v>
      </c>
      <c r="E90" s="1" t="s">
        <v>241</v>
      </c>
      <c r="F90" s="6" t="s">
        <v>431</v>
      </c>
      <c r="G90" s="14">
        <v>0</v>
      </c>
      <c r="H90" s="14">
        <v>0</v>
      </c>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0"/>
      <c r="AI90"/>
      <c r="AJ90"/>
      <c r="AK90"/>
    </row>
    <row r="91" spans="1:37" ht="15" customHeight="1" x14ac:dyDescent="0.35">
      <c r="A91" s="1" t="s">
        <v>242</v>
      </c>
      <c r="B91" s="1" t="s">
        <v>103</v>
      </c>
      <c r="C91" s="9" t="s">
        <v>165</v>
      </c>
      <c r="D91" s="1" t="s">
        <v>161</v>
      </c>
      <c r="E91" s="1" t="s">
        <v>243</v>
      </c>
      <c r="F91" s="6" t="s">
        <v>431</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I91"/>
      <c r="AJ91"/>
      <c r="AK91"/>
    </row>
    <row r="92" spans="1:37" ht="15" customHeight="1" x14ac:dyDescent="0.35">
      <c r="A92" s="1" t="s">
        <v>244</v>
      </c>
      <c r="B92" s="1" t="s">
        <v>103</v>
      </c>
      <c r="C92" s="9" t="s">
        <v>165</v>
      </c>
      <c r="D92" s="1" t="s">
        <v>161</v>
      </c>
      <c r="E92" s="1" t="s">
        <v>245</v>
      </c>
      <c r="F92" s="6" t="s">
        <v>431</v>
      </c>
      <c r="G92" s="14">
        <v>0</v>
      </c>
      <c r="H92" s="14">
        <v>0</v>
      </c>
      <c r="I92" s="14">
        <v>0</v>
      </c>
      <c r="J92" s="14">
        <v>0</v>
      </c>
      <c r="K92" s="14">
        <v>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0"/>
      <c r="AI92"/>
      <c r="AJ92"/>
      <c r="AK92"/>
    </row>
    <row r="93" spans="1:37" s="9" customFormat="1" ht="15" customHeight="1" x14ac:dyDescent="0.3">
      <c r="A93" s="1"/>
      <c r="B93" s="1"/>
      <c r="C93" s="1"/>
      <c r="D93" s="1"/>
      <c r="E93" s="1"/>
      <c r="F93" s="3"/>
    </row>
    <row r="94" spans="1:37" s="9" customFormat="1" ht="15" customHeight="1" x14ac:dyDescent="0.3">
      <c r="A94" s="1" t="s">
        <v>462</v>
      </c>
      <c r="B94" s="1"/>
      <c r="C94" s="1"/>
      <c r="D94" s="1"/>
      <c r="E94" s="1"/>
      <c r="F94" s="3" t="s">
        <v>431</v>
      </c>
      <c r="G94" s="14">
        <v>0</v>
      </c>
      <c r="H94" s="14">
        <v>0</v>
      </c>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row>
    <row r="95" spans="1:37" s="9" customFormat="1" ht="15" customHeight="1" x14ac:dyDescent="0.3">
      <c r="A95" s="1"/>
      <c r="B95" s="1"/>
      <c r="C95" s="1"/>
      <c r="D95" s="1"/>
      <c r="E95" s="1"/>
      <c r="F95" s="3"/>
    </row>
    <row r="96" spans="1:37" s="7" customFormat="1" ht="15" customHeight="1" x14ac:dyDescent="0.3">
      <c r="A96" s="8" t="s">
        <v>475</v>
      </c>
      <c r="E96" s="19" t="s">
        <v>94</v>
      </c>
    </row>
    <row r="97" spans="1:37" s="9" customFormat="1" ht="15" customHeight="1" x14ac:dyDescent="0.3">
      <c r="A97" s="2"/>
      <c r="B97" s="2"/>
      <c r="C97" s="2"/>
      <c r="D97" s="4"/>
      <c r="E97" s="4"/>
      <c r="F97" s="2" t="s">
        <v>96</v>
      </c>
      <c r="G97" s="15" t="s">
        <v>114</v>
      </c>
      <c r="H97" s="15" t="s">
        <v>115</v>
      </c>
      <c r="I97" s="15" t="s">
        <v>116</v>
      </c>
      <c r="J97" s="15" t="s">
        <v>117</v>
      </c>
      <c r="K97" s="15" t="s">
        <v>118</v>
      </c>
      <c r="L97" s="15" t="s">
        <v>119</v>
      </c>
      <c r="M97" s="15" t="s">
        <v>120</v>
      </c>
      <c r="N97" s="15" t="s">
        <v>121</v>
      </c>
      <c r="O97" s="15" t="s">
        <v>122</v>
      </c>
      <c r="P97" s="15" t="s">
        <v>123</v>
      </c>
      <c r="Q97" s="15" t="s">
        <v>124</v>
      </c>
      <c r="R97" s="15" t="s">
        <v>125</v>
      </c>
      <c r="S97" s="15" t="s">
        <v>126</v>
      </c>
      <c r="T97" s="15" t="s">
        <v>127</v>
      </c>
      <c r="U97" s="15" t="s">
        <v>128</v>
      </c>
      <c r="V97" s="15" t="s">
        <v>129</v>
      </c>
      <c r="W97" s="15" t="s">
        <v>130</v>
      </c>
      <c r="X97" s="15" t="s">
        <v>131</v>
      </c>
      <c r="Y97" s="15" t="s">
        <v>132</v>
      </c>
      <c r="Z97" s="15" t="s">
        <v>133</v>
      </c>
      <c r="AA97" s="15" t="s">
        <v>134</v>
      </c>
      <c r="AB97" s="15" t="s">
        <v>135</v>
      </c>
      <c r="AC97" s="15" t="s">
        <v>136</v>
      </c>
      <c r="AD97" s="15" t="s">
        <v>137</v>
      </c>
      <c r="AE97" s="15" t="s">
        <v>138</v>
      </c>
      <c r="AF97" s="15" t="s">
        <v>139</v>
      </c>
      <c r="AG97" s="15" t="s">
        <v>140</v>
      </c>
    </row>
    <row r="98" spans="1:37" ht="15" customHeight="1" x14ac:dyDescent="0.35">
      <c r="A98"/>
      <c r="B98" s="1" t="s">
        <v>476</v>
      </c>
      <c r="C98"/>
      <c r="D98" s="5"/>
      <c r="E98" s="5"/>
      <c r="F98" s="11" t="s">
        <v>477</v>
      </c>
      <c r="G98" s="23">
        <v>6.5804396733928003</v>
      </c>
      <c r="H98" s="23">
        <v>7.7172634561056999</v>
      </c>
      <c r="I98" s="23">
        <v>10.419288984762</v>
      </c>
      <c r="J98" s="23">
        <v>10.123425872327999</v>
      </c>
      <c r="K98" s="23">
        <v>5.6650665023871003</v>
      </c>
      <c r="L98" s="23">
        <v>11.476826623645</v>
      </c>
      <c r="M98" s="23">
        <v>10.488225965214999</v>
      </c>
      <c r="N98" s="23">
        <v>11.148766720408</v>
      </c>
      <c r="O98" s="23">
        <v>6.5931920187505</v>
      </c>
      <c r="P98" s="23">
        <v>6.2382188131190999</v>
      </c>
      <c r="Q98" s="23">
        <v>5.8361662916872001</v>
      </c>
      <c r="R98" s="23">
        <v>8.3567609493721999</v>
      </c>
      <c r="S98" s="23">
        <v>3.6021048533240001</v>
      </c>
      <c r="T98" s="23">
        <v>6.1314138665618003</v>
      </c>
      <c r="U98" s="23">
        <v>5.7544366968701004</v>
      </c>
      <c r="V98" s="23">
        <v>5.9221606580356996</v>
      </c>
      <c r="W98" s="23">
        <v>4.3250394972823996</v>
      </c>
      <c r="X98" s="23">
        <v>6.9573497505414004</v>
      </c>
      <c r="Y98" s="23">
        <v>4.6442992660106999</v>
      </c>
      <c r="Z98" s="23">
        <v>8.8286261160671007</v>
      </c>
      <c r="AA98" s="23">
        <v>5.3063298326383004</v>
      </c>
      <c r="AB98" s="23">
        <v>4.6476639020682997</v>
      </c>
      <c r="AC98" s="23">
        <v>3.6335938836012001</v>
      </c>
      <c r="AD98" s="23">
        <v>4.7206248539556004</v>
      </c>
      <c r="AE98" s="23">
        <v>7.0821439330883997</v>
      </c>
      <c r="AF98" s="23">
        <v>4.4489398411053998</v>
      </c>
      <c r="AG98" s="23">
        <v>8.1794727318256992</v>
      </c>
      <c r="AH98"/>
      <c r="AI98"/>
      <c r="AJ98"/>
      <c r="AK98"/>
    </row>
    <row r="99" spans="1:37" s="9" customFormat="1" ht="15" customHeight="1" x14ac:dyDescent="0.3">
      <c r="A99" s="1"/>
      <c r="B99" s="1"/>
      <c r="C99" s="1"/>
      <c r="D99" s="1"/>
      <c r="E99" s="1"/>
      <c r="F99" s="3"/>
    </row>
    <row r="100" spans="1:37" s="9" customFormat="1" ht="15" customHeight="1" x14ac:dyDescent="0.3">
      <c r="A100" s="1"/>
      <c r="B100" s="1"/>
      <c r="C100" s="1"/>
      <c r="D100" s="1"/>
      <c r="E100" s="1"/>
      <c r="F100" s="3"/>
    </row>
    <row r="101" spans="1:37" ht="14.5" x14ac:dyDescent="0.35"/>
    <row r="102" spans="1:37" ht="14.5" x14ac:dyDescent="0.35"/>
    <row r="103" spans="1:37" ht="14.5" x14ac:dyDescent="0.35"/>
    <row r="104" spans="1:37" ht="14.5" x14ac:dyDescent="0.35"/>
    <row r="105" spans="1:37" ht="14.5" x14ac:dyDescent="0.35"/>
    <row r="106" spans="1:37" ht="14.5" x14ac:dyDescent="0.35"/>
    <row r="107" spans="1:37" ht="14.5" x14ac:dyDescent="0.35"/>
    <row r="108" spans="1:37" ht="14.5" x14ac:dyDescent="0.35"/>
    <row r="109" spans="1:37" ht="14.5" x14ac:dyDescent="0.35"/>
    <row r="110" spans="1:37" ht="14.5" x14ac:dyDescent="0.35"/>
    <row r="111" spans="1:37" ht="14.5" x14ac:dyDescent="0.35"/>
    <row r="112" spans="1:37"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96" location="'TABLE-DES-MATIERES'!A1" display="retour vers la table des matières" xr:uid="{00000000-0004-0000-0A00-000000000000}"/>
    <hyperlink ref="E33" location="'TABLE-DES-MATIERES'!A1" display="retour vers la table des matières" xr:uid="{00000000-0004-0000-0A00-000001000000}"/>
    <hyperlink ref="E12" location="'TABLE-DES-MATIERES'!A1" display="retour vers la table des matières" xr:uid="{00000000-0004-0000-0A00-000002000000}"/>
    <hyperlink ref="E1" location="'TABLE-DES-MATIERES'!A1" display="retour vers la table des matières" xr:uid="{00000000-0004-0000-0A00-000003000000}"/>
    <hyperlink ref="E23" location="'TABLE-DES-MATIERES'!A1" display="retour vers la table des matières" xr:uid="{00000000-0004-0000-0A00-000004000000}"/>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500"/>
  <sheetViews>
    <sheetView zoomScale="85" zoomScaleNormal="85" workbookViewId="0">
      <selection activeCell="A11" sqref="A11"/>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9" style="1" customWidth="1"/>
    <col min="7" max="33" width="11.26953125" style="9" customWidth="1"/>
    <col min="34" max="36" width="11.453125" style="9"/>
    <col min="37" max="37" width="11.453125" style="1"/>
  </cols>
  <sheetData>
    <row r="1" spans="1:33" s="7" customFormat="1" ht="15" customHeight="1" x14ac:dyDescent="0.3">
      <c r="A1" s="8" t="s">
        <v>89</v>
      </c>
      <c r="E1" s="19" t="s">
        <v>94</v>
      </c>
    </row>
    <row r="2" spans="1:33" s="9" customFormat="1" ht="15" customHeight="1" x14ac:dyDescent="0.3">
      <c r="A2" s="2"/>
      <c r="B2" s="2" t="s">
        <v>95</v>
      </c>
      <c r="C2" s="2"/>
      <c r="D2" s="4"/>
      <c r="E2" s="4"/>
      <c r="F2" s="2" t="s">
        <v>96</v>
      </c>
      <c r="G2" s="15" t="s">
        <v>97</v>
      </c>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row>
    <row r="3" spans="1:33" s="9" customFormat="1" ht="15" customHeight="1" x14ac:dyDescent="0.3">
      <c r="A3" s="1"/>
      <c r="B3" s="1" t="s">
        <v>98</v>
      </c>
      <c r="C3" s="1"/>
      <c r="D3" s="1"/>
      <c r="E3" s="1"/>
      <c r="F3" s="24" t="s">
        <v>433</v>
      </c>
      <c r="G3" s="14">
        <v>2654232.5630450998</v>
      </c>
      <c r="H3" s="14">
        <v>26304.310181911998</v>
      </c>
      <c r="I3" s="14">
        <v>178653.31786894001</v>
      </c>
      <c r="J3" s="14">
        <v>260572.36771014999</v>
      </c>
      <c r="K3" s="14">
        <v>226943.31792237001</v>
      </c>
      <c r="L3" s="14">
        <v>316068.98441774998</v>
      </c>
      <c r="M3" s="14">
        <v>225918.54336529999</v>
      </c>
      <c r="N3" s="14">
        <v>213646.87750907999</v>
      </c>
      <c r="O3" s="14">
        <v>208556.93959835</v>
      </c>
      <c r="P3" s="14">
        <v>177174.96812122999</v>
      </c>
      <c r="Q3" s="14">
        <v>184958.11323382001</v>
      </c>
      <c r="R3" s="14">
        <v>154633.97157261</v>
      </c>
      <c r="S3" s="14">
        <v>155918.88814962</v>
      </c>
      <c r="T3" s="14">
        <v>156740.36882924999</v>
      </c>
      <c r="U3" s="14">
        <v>168141.59456468001</v>
      </c>
      <c r="V3" s="14">
        <v>0</v>
      </c>
      <c r="W3" s="14">
        <v>0</v>
      </c>
      <c r="X3" s="14">
        <v>0</v>
      </c>
      <c r="Y3" s="14">
        <v>0</v>
      </c>
      <c r="Z3" s="14">
        <v>0</v>
      </c>
      <c r="AA3" s="14">
        <v>0</v>
      </c>
      <c r="AB3" s="14">
        <v>0</v>
      </c>
      <c r="AC3" s="14">
        <v>0</v>
      </c>
      <c r="AD3" s="14">
        <v>0</v>
      </c>
    </row>
    <row r="4" spans="1:33" s="9" customFormat="1" ht="15" customHeight="1" x14ac:dyDescent="0.3">
      <c r="A4" s="1"/>
      <c r="B4" s="1" t="s">
        <v>100</v>
      </c>
      <c r="C4" s="1"/>
      <c r="D4" s="1"/>
      <c r="E4" s="1"/>
      <c r="F4" s="24" t="s">
        <v>433</v>
      </c>
      <c r="G4" s="14">
        <v>1660808.0667582001</v>
      </c>
      <c r="H4" s="14">
        <v>122087.46238974</v>
      </c>
      <c r="I4" s="14">
        <v>132979.60087152</v>
      </c>
      <c r="J4" s="14">
        <v>132065.88528178001</v>
      </c>
      <c r="K4" s="14">
        <v>115983.82281103</v>
      </c>
      <c r="L4" s="14">
        <v>103327.09085468001</v>
      </c>
      <c r="M4" s="14">
        <v>87459.316127370999</v>
      </c>
      <c r="N4" s="14">
        <v>85855.842014092996</v>
      </c>
      <c r="O4" s="14">
        <v>69367.423401666005</v>
      </c>
      <c r="P4" s="14">
        <v>68896.326135986994</v>
      </c>
      <c r="Q4" s="14">
        <v>63027.238070127001</v>
      </c>
      <c r="R4" s="14">
        <v>90240.757604016995</v>
      </c>
      <c r="S4" s="14">
        <v>133179.37626012001</v>
      </c>
      <c r="T4" s="14">
        <v>178058.49268848999</v>
      </c>
      <c r="U4" s="14">
        <v>278279.43224753003</v>
      </c>
      <c r="V4" s="14">
        <v>0</v>
      </c>
      <c r="W4" s="14">
        <v>0</v>
      </c>
      <c r="X4" s="14">
        <v>0</v>
      </c>
      <c r="Y4" s="14">
        <v>0</v>
      </c>
      <c r="Z4" s="14">
        <v>0</v>
      </c>
      <c r="AA4" s="14">
        <v>0</v>
      </c>
      <c r="AB4" s="14">
        <v>0</v>
      </c>
      <c r="AC4" s="14">
        <v>0</v>
      </c>
      <c r="AD4" s="14">
        <v>0</v>
      </c>
    </row>
    <row r="5" spans="1:33" s="9" customFormat="1" ht="15" customHeight="1" x14ac:dyDescent="0.3">
      <c r="A5" s="1"/>
      <c r="B5" s="3" t="s">
        <v>101</v>
      </c>
      <c r="C5" s="1"/>
      <c r="D5" s="1"/>
      <c r="E5" s="1"/>
      <c r="F5" s="24" t="s">
        <v>433</v>
      </c>
      <c r="G5" s="14">
        <v>333908.51888001</v>
      </c>
      <c r="H5" s="14">
        <v>1336.9054412025</v>
      </c>
      <c r="I5" s="14">
        <v>1677.0814076413001</v>
      </c>
      <c r="J5" s="14">
        <v>2374.0884156924999</v>
      </c>
      <c r="K5" s="14">
        <v>2812.8708374813</v>
      </c>
      <c r="L5" s="14">
        <v>3215.8492435061999</v>
      </c>
      <c r="M5" s="14">
        <v>5386.5988952750004</v>
      </c>
      <c r="N5" s="14">
        <v>2648.7480748624998</v>
      </c>
      <c r="O5" s="14">
        <v>5093.8189868188001</v>
      </c>
      <c r="P5" s="14">
        <v>18825.804528583001</v>
      </c>
      <c r="Q5" s="14">
        <v>35733.024910423999</v>
      </c>
      <c r="R5" s="14">
        <v>51078.942247466999</v>
      </c>
      <c r="S5" s="14">
        <v>62122.634588396999</v>
      </c>
      <c r="T5" s="14">
        <v>66511.025589855999</v>
      </c>
      <c r="U5" s="14">
        <v>75091.125712801993</v>
      </c>
      <c r="V5" s="14">
        <v>0</v>
      </c>
      <c r="W5" s="14">
        <v>0</v>
      </c>
      <c r="X5" s="14">
        <v>0</v>
      </c>
      <c r="Y5" s="14">
        <v>0</v>
      </c>
      <c r="Z5" s="14">
        <v>0</v>
      </c>
      <c r="AA5" s="14">
        <v>0</v>
      </c>
      <c r="AB5" s="14">
        <v>0</v>
      </c>
      <c r="AC5" s="14">
        <v>0</v>
      </c>
      <c r="AD5" s="14">
        <v>0</v>
      </c>
    </row>
    <row r="6" spans="1:33" s="9" customFormat="1" ht="15" customHeight="1" x14ac:dyDescent="0.3">
      <c r="A6" s="1"/>
      <c r="B6" s="1" t="s">
        <v>102</v>
      </c>
      <c r="C6" s="1"/>
      <c r="D6" s="1"/>
      <c r="E6" s="1"/>
      <c r="F6" s="24" t="s">
        <v>433</v>
      </c>
      <c r="G6" s="14">
        <v>891297.91778288002</v>
      </c>
      <c r="H6" s="14">
        <v>40341.031999999999</v>
      </c>
      <c r="I6" s="14">
        <v>48360.756000000001</v>
      </c>
      <c r="J6" s="14">
        <v>49939.897199999999</v>
      </c>
      <c r="K6" s="14">
        <v>56957.012999999999</v>
      </c>
      <c r="L6" s="14">
        <v>75168.655799999993</v>
      </c>
      <c r="M6" s="14">
        <v>62896.478000000003</v>
      </c>
      <c r="N6" s="14">
        <v>56780.97</v>
      </c>
      <c r="O6" s="14">
        <v>51098.25</v>
      </c>
      <c r="P6" s="14">
        <v>82511.978000000003</v>
      </c>
      <c r="Q6" s="14">
        <v>52780.105991873999</v>
      </c>
      <c r="R6" s="14">
        <v>79165.584000000003</v>
      </c>
      <c r="S6" s="14">
        <v>72363.507225269001</v>
      </c>
      <c r="T6" s="14">
        <v>83092.503875002003</v>
      </c>
      <c r="U6" s="14">
        <v>79841.186690739996</v>
      </c>
      <c r="V6" s="14">
        <v>0</v>
      </c>
      <c r="W6" s="14">
        <v>0</v>
      </c>
      <c r="X6" s="14">
        <v>0</v>
      </c>
      <c r="Y6" s="14">
        <v>0</v>
      </c>
      <c r="Z6" s="14">
        <v>0</v>
      </c>
      <c r="AA6" s="14">
        <v>0</v>
      </c>
      <c r="AB6" s="14">
        <v>0</v>
      </c>
      <c r="AC6" s="14">
        <v>0</v>
      </c>
      <c r="AD6" s="14">
        <v>0</v>
      </c>
    </row>
    <row r="7" spans="1:33" s="9" customFormat="1" ht="15" customHeight="1" x14ac:dyDescent="0.3">
      <c r="A7" s="1"/>
      <c r="B7" s="1" t="s">
        <v>103</v>
      </c>
      <c r="C7" s="1"/>
      <c r="D7" s="1"/>
      <c r="E7" s="1"/>
      <c r="F7" s="24" t="s">
        <v>433</v>
      </c>
      <c r="G7" s="14">
        <v>701463.59878434998</v>
      </c>
      <c r="H7" s="14">
        <v>49295.987000000001</v>
      </c>
      <c r="I7" s="14">
        <v>52143.99151</v>
      </c>
      <c r="J7" s="14">
        <v>50724.339899999999</v>
      </c>
      <c r="K7" s="14">
        <v>48241.68505</v>
      </c>
      <c r="L7" s="14">
        <v>65087.216999999997</v>
      </c>
      <c r="M7" s="14">
        <v>48654.930999999997</v>
      </c>
      <c r="N7" s="14">
        <v>44244.361199999999</v>
      </c>
      <c r="O7" s="14">
        <v>53582.129528571</v>
      </c>
      <c r="P7" s="14">
        <v>43547.057092641997</v>
      </c>
      <c r="Q7" s="14">
        <v>34383.127375901</v>
      </c>
      <c r="R7" s="14">
        <v>38362.834112056</v>
      </c>
      <c r="S7" s="14">
        <v>36781.481087683002</v>
      </c>
      <c r="T7" s="14">
        <v>73208.478992656994</v>
      </c>
      <c r="U7" s="14">
        <v>63205.977934841998</v>
      </c>
      <c r="V7" s="14">
        <v>0</v>
      </c>
      <c r="W7" s="14">
        <v>0</v>
      </c>
      <c r="X7" s="14">
        <v>0</v>
      </c>
      <c r="Y7" s="14">
        <v>0</v>
      </c>
      <c r="Z7" s="14">
        <v>0</v>
      </c>
      <c r="AA7" s="14">
        <v>0</v>
      </c>
      <c r="AB7" s="14">
        <v>0</v>
      </c>
      <c r="AC7" s="14">
        <v>0</v>
      </c>
      <c r="AD7" s="14">
        <v>0</v>
      </c>
    </row>
    <row r="8" spans="1:33" s="9" customFormat="1" ht="15" customHeight="1" x14ac:dyDescent="0.3">
      <c r="A8" s="1"/>
      <c r="B8" s="1" t="s">
        <v>97</v>
      </c>
      <c r="C8" s="1"/>
      <c r="D8" s="1"/>
      <c r="E8" s="1"/>
      <c r="F8" s="24" t="s">
        <v>433</v>
      </c>
      <c r="G8" s="14">
        <v>6241710.6652504997</v>
      </c>
      <c r="H8" s="14">
        <v>239365.69701285</v>
      </c>
      <c r="I8" s="14">
        <v>413814.74765809998</v>
      </c>
      <c r="J8" s="14">
        <v>495676.57850762003</v>
      </c>
      <c r="K8" s="14">
        <v>450938.70962088002</v>
      </c>
      <c r="L8" s="14">
        <v>562867.79731593002</v>
      </c>
      <c r="M8" s="14">
        <v>430315.86738795001</v>
      </c>
      <c r="N8" s="14">
        <v>403176.79879804002</v>
      </c>
      <c r="O8" s="14">
        <v>387698.56151540001</v>
      </c>
      <c r="P8" s="14">
        <v>390956.13387844001</v>
      </c>
      <c r="Q8" s="14">
        <v>370881.60958213999</v>
      </c>
      <c r="R8" s="14">
        <v>413482.08953614999</v>
      </c>
      <c r="S8" s="14">
        <v>460365.88731109002</v>
      </c>
      <c r="T8" s="14">
        <v>557610.86997524998</v>
      </c>
      <c r="U8" s="14">
        <v>664559.31715060002</v>
      </c>
      <c r="V8" s="14">
        <v>0</v>
      </c>
      <c r="W8" s="14">
        <v>0</v>
      </c>
      <c r="X8" s="14">
        <v>0</v>
      </c>
      <c r="Y8" s="14">
        <v>0</v>
      </c>
      <c r="Z8" s="14">
        <v>0</v>
      </c>
      <c r="AA8" s="14">
        <v>0</v>
      </c>
      <c r="AB8" s="14">
        <v>0</v>
      </c>
      <c r="AC8" s="14">
        <v>0</v>
      </c>
      <c r="AD8" s="14">
        <v>0</v>
      </c>
    </row>
    <row r="9" spans="1:33" s="9" customFormat="1" ht="15" customHeight="1" x14ac:dyDescent="0.3">
      <c r="A9" s="1"/>
      <c r="B9" s="1"/>
      <c r="C9" s="1"/>
      <c r="D9" s="1"/>
      <c r="E9" s="1"/>
      <c r="F9" s="1"/>
      <c r="G9" s="14"/>
      <c r="H9" s="14"/>
      <c r="I9" s="14"/>
      <c r="J9" s="14"/>
      <c r="K9" s="14"/>
      <c r="L9" s="14"/>
      <c r="M9" s="14"/>
      <c r="N9" s="14"/>
      <c r="O9" s="14"/>
      <c r="P9" s="14"/>
      <c r="Q9" s="14"/>
      <c r="R9" s="14"/>
      <c r="S9" s="14"/>
      <c r="T9" s="14"/>
      <c r="U9" s="14"/>
      <c r="V9" s="14"/>
      <c r="W9" s="14"/>
      <c r="X9" s="14"/>
      <c r="Y9" s="14"/>
      <c r="Z9" s="14"/>
      <c r="AA9" s="14"/>
      <c r="AB9" s="14"/>
      <c r="AC9" s="14"/>
      <c r="AD9" s="14"/>
    </row>
    <row r="10" spans="1:33" s="9" customFormat="1" ht="15" customHeight="1" x14ac:dyDescent="0.3">
      <c r="A10" s="1"/>
      <c r="B10" s="1" t="s">
        <v>478</v>
      </c>
      <c r="C10" s="1"/>
      <c r="D10" s="1"/>
      <c r="E10" s="1"/>
      <c r="F10" s="24" t="s">
        <v>433</v>
      </c>
      <c r="G10" s="14">
        <v>13133565.209871</v>
      </c>
      <c r="H10" s="14">
        <v>509445.60271785001</v>
      </c>
      <c r="I10" s="14">
        <v>896460.74381812999</v>
      </c>
      <c r="J10" s="14">
        <v>1076587.2428953</v>
      </c>
      <c r="K10" s="14">
        <v>965246.70198373997</v>
      </c>
      <c r="L10" s="14">
        <v>1188244.9029085999</v>
      </c>
      <c r="M10" s="14">
        <v>981701.26511606004</v>
      </c>
      <c r="N10" s="14">
        <v>850455.14805571001</v>
      </c>
      <c r="O10" s="14">
        <v>841489.52429665998</v>
      </c>
      <c r="P10" s="14">
        <v>814249.14363605005</v>
      </c>
      <c r="Q10" s="14">
        <v>764428.09912511997</v>
      </c>
      <c r="R10" s="14">
        <v>862810.24336398998</v>
      </c>
      <c r="S10" s="14">
        <v>946992.21049129998</v>
      </c>
      <c r="T10" s="14">
        <v>1119827.3025791</v>
      </c>
      <c r="U10" s="14">
        <v>1315627.0788836</v>
      </c>
      <c r="V10" s="14">
        <v>0</v>
      </c>
      <c r="W10" s="14">
        <v>0</v>
      </c>
      <c r="X10" s="14">
        <v>0</v>
      </c>
      <c r="Y10" s="14">
        <v>0</v>
      </c>
      <c r="Z10" s="14">
        <v>0</v>
      </c>
      <c r="AA10" s="14">
        <v>0</v>
      </c>
      <c r="AB10" s="14">
        <v>0</v>
      </c>
      <c r="AC10" s="14">
        <v>0</v>
      </c>
      <c r="AD10" s="14">
        <v>0</v>
      </c>
    </row>
    <row r="11" spans="1:33" ht="14.5" x14ac:dyDescent="0.35"/>
    <row r="12" spans="1:33" s="9" customFormat="1" ht="15" customHeight="1" x14ac:dyDescent="0.3">
      <c r="A12" s="1"/>
      <c r="B12" s="1" t="s">
        <v>479</v>
      </c>
      <c r="C12" s="1"/>
      <c r="D12" s="1"/>
      <c r="E12" s="1"/>
      <c r="F12" s="3" t="s">
        <v>480</v>
      </c>
      <c r="G12" s="23">
        <v>1.7698170201739001</v>
      </c>
      <c r="H12" s="23">
        <v>2.5951531761226998</v>
      </c>
      <c r="I12" s="23">
        <v>1.9704500943125001</v>
      </c>
      <c r="J12" s="23">
        <v>1.9557452125424</v>
      </c>
      <c r="K12" s="23">
        <v>2.1418301133503999</v>
      </c>
      <c r="L12" s="23">
        <v>2.3544808322820998</v>
      </c>
      <c r="M12" s="23">
        <v>2.4085522772505001</v>
      </c>
      <c r="N12" s="23">
        <v>2.4939041028647999</v>
      </c>
      <c r="O12" s="23">
        <v>2.2048203682912</v>
      </c>
      <c r="P12" s="23">
        <v>1.9194289716104</v>
      </c>
      <c r="Q12" s="23">
        <v>1.4582059527244</v>
      </c>
      <c r="R12" s="23">
        <v>1.4448577061204999</v>
      </c>
      <c r="S12" s="23">
        <v>1.3332557453953999</v>
      </c>
      <c r="T12" s="23">
        <v>1.3692887344781</v>
      </c>
      <c r="U12" s="23">
        <v>1.3067149762404</v>
      </c>
      <c r="V12" s="23">
        <v>0</v>
      </c>
      <c r="W12" s="23">
        <v>0</v>
      </c>
      <c r="X12" s="23">
        <v>0</v>
      </c>
      <c r="Y12" s="23">
        <v>0</v>
      </c>
      <c r="Z12" s="23">
        <v>0</v>
      </c>
      <c r="AA12" s="23">
        <v>0</v>
      </c>
      <c r="AB12" s="23">
        <v>0</v>
      </c>
      <c r="AC12" s="23">
        <v>0</v>
      </c>
      <c r="AD12" s="23">
        <v>0</v>
      </c>
    </row>
    <row r="13" spans="1:33" s="9" customFormat="1" ht="15" customHeight="1" x14ac:dyDescent="0.3">
      <c r="A13" s="1"/>
      <c r="B13" s="1"/>
      <c r="C13" s="1"/>
      <c r="D13" s="1"/>
      <c r="E13" s="1"/>
      <c r="F13" s="3"/>
    </row>
    <row r="14" spans="1:33" s="7" customFormat="1" ht="15" customHeight="1" x14ac:dyDescent="0.3">
      <c r="A14" s="8" t="s">
        <v>90</v>
      </c>
      <c r="E14" s="19" t="s">
        <v>94</v>
      </c>
    </row>
    <row r="15" spans="1:33" s="9" customFormat="1" ht="15" customHeight="1" x14ac:dyDescent="0.3">
      <c r="A15" s="2"/>
      <c r="B15" s="2"/>
      <c r="C15" s="2"/>
      <c r="D15" s="4"/>
      <c r="E15" s="4"/>
      <c r="F15" s="2" t="s">
        <v>96</v>
      </c>
      <c r="G15" s="15" t="s">
        <v>114</v>
      </c>
      <c r="H15" s="15" t="s">
        <v>115</v>
      </c>
      <c r="I15" s="15" t="s">
        <v>116</v>
      </c>
      <c r="J15" s="15" t="s">
        <v>117</v>
      </c>
      <c r="K15" s="15" t="s">
        <v>118</v>
      </c>
      <c r="L15" s="15" t="s">
        <v>119</v>
      </c>
      <c r="M15" s="15" t="s">
        <v>120</v>
      </c>
      <c r="N15" s="15" t="s">
        <v>121</v>
      </c>
      <c r="O15" s="15" t="s">
        <v>122</v>
      </c>
      <c r="P15" s="15" t="s">
        <v>123</v>
      </c>
      <c r="Q15" s="15" t="s">
        <v>124</v>
      </c>
      <c r="R15" s="15" t="s">
        <v>125</v>
      </c>
      <c r="S15" s="15" t="s">
        <v>126</v>
      </c>
      <c r="T15" s="15" t="s">
        <v>127</v>
      </c>
      <c r="U15" s="15" t="s">
        <v>128</v>
      </c>
      <c r="V15" s="15" t="s">
        <v>129</v>
      </c>
      <c r="W15" s="15" t="s">
        <v>130</v>
      </c>
      <c r="X15" s="15" t="s">
        <v>131</v>
      </c>
      <c r="Y15" s="15" t="s">
        <v>132</v>
      </c>
      <c r="Z15" s="15" t="s">
        <v>133</v>
      </c>
      <c r="AA15" s="15" t="s">
        <v>134</v>
      </c>
      <c r="AB15" s="15" t="s">
        <v>135</v>
      </c>
      <c r="AC15" s="15" t="s">
        <v>136</v>
      </c>
      <c r="AD15" s="15" t="s">
        <v>137</v>
      </c>
      <c r="AE15" s="15" t="s">
        <v>138</v>
      </c>
      <c r="AF15" s="15" t="s">
        <v>139</v>
      </c>
      <c r="AG15" s="15" t="s">
        <v>140</v>
      </c>
    </row>
    <row r="16" spans="1:33" s="9" customFormat="1" ht="15" customHeight="1" x14ac:dyDescent="0.3">
      <c r="A16" s="1"/>
      <c r="B16" s="1" t="s">
        <v>97</v>
      </c>
      <c r="C16" s="1"/>
      <c r="D16" s="1"/>
      <c r="E16" s="1"/>
      <c r="F16" s="24" t="s">
        <v>433</v>
      </c>
      <c r="G16" s="14">
        <v>664559.31715060002</v>
      </c>
      <c r="H16" s="14">
        <v>79499.579500000007</v>
      </c>
      <c r="I16" s="14">
        <v>87305.866513949004</v>
      </c>
      <c r="J16" s="14">
        <v>24746.744874163</v>
      </c>
      <c r="K16" s="14">
        <v>4184.5454021313999</v>
      </c>
      <c r="L16" s="14">
        <v>10161.42117</v>
      </c>
      <c r="M16" s="14">
        <v>1359.8453999999999</v>
      </c>
      <c r="N16" s="14">
        <v>2939.1316000000002</v>
      </c>
      <c r="O16" s="14">
        <v>5341.1408144847001</v>
      </c>
      <c r="P16" s="14">
        <v>6082.5325915000003</v>
      </c>
      <c r="Q16" s="14">
        <v>37620.773305502997</v>
      </c>
      <c r="R16" s="14">
        <v>22234.844352380998</v>
      </c>
      <c r="S16" s="14">
        <v>9555.9606999999996</v>
      </c>
      <c r="T16" s="14">
        <v>25900.8577</v>
      </c>
      <c r="U16" s="14">
        <v>7421.8297995210996</v>
      </c>
      <c r="V16" s="14">
        <v>5431.3955999999998</v>
      </c>
      <c r="W16" s="14">
        <v>4344.6599444174999</v>
      </c>
      <c r="X16" s="14">
        <v>49590.862756501003</v>
      </c>
      <c r="Y16" s="14">
        <v>30751.481500000002</v>
      </c>
      <c r="Z16" s="14">
        <v>50433.245831877</v>
      </c>
      <c r="AA16" s="14">
        <v>25341.705832430001</v>
      </c>
      <c r="AB16" s="14">
        <v>26387.493690643001</v>
      </c>
      <c r="AC16" s="14">
        <v>53013.095386831999</v>
      </c>
      <c r="AD16" s="14">
        <v>38073.601426667003</v>
      </c>
      <c r="AE16" s="14">
        <v>13243.269</v>
      </c>
      <c r="AF16" s="14">
        <v>36924.915844203999</v>
      </c>
      <c r="AG16" s="14">
        <v>6668.5166133971998</v>
      </c>
    </row>
    <row r="17" spans="1:34" s="9" customFormat="1" ht="15" customHeight="1" x14ac:dyDescent="0.3">
      <c r="A17" s="1"/>
      <c r="B17" s="1" t="s">
        <v>460</v>
      </c>
      <c r="C17" s="1"/>
      <c r="D17" s="1"/>
      <c r="E17" s="1"/>
      <c r="F17" s="1" t="s">
        <v>143</v>
      </c>
      <c r="G17" s="14">
        <v>75.386306684348</v>
      </c>
      <c r="H17" s="14">
        <v>50.317240486667998</v>
      </c>
      <c r="I17" s="14">
        <v>83.034805236975004</v>
      </c>
      <c r="J17" s="14">
        <v>58.248056081221002</v>
      </c>
      <c r="K17" s="14">
        <v>112.13509666188</v>
      </c>
      <c r="L17" s="14">
        <v>61.614244300267003</v>
      </c>
      <c r="M17" s="14">
        <v>35.138124031007997</v>
      </c>
      <c r="N17" s="14">
        <v>66.166852769022995</v>
      </c>
      <c r="O17" s="14">
        <v>128.79218766088999</v>
      </c>
      <c r="P17" s="14">
        <v>46.373491137050003</v>
      </c>
      <c r="Q17" s="14">
        <v>112.48044879286</v>
      </c>
      <c r="R17" s="14">
        <v>78.733054135792997</v>
      </c>
      <c r="S17" s="14">
        <v>48.560165357292</v>
      </c>
      <c r="T17" s="14">
        <v>87.973376877014999</v>
      </c>
      <c r="U17" s="14">
        <v>87.096366788568005</v>
      </c>
      <c r="V17" s="14">
        <v>97.408411198191999</v>
      </c>
      <c r="W17" s="14">
        <v>264.66008433342</v>
      </c>
      <c r="X17" s="14">
        <v>94.285121987693003</v>
      </c>
      <c r="Y17" s="14">
        <v>151.83067621878001</v>
      </c>
      <c r="Z17" s="14">
        <v>70.909697302534994</v>
      </c>
      <c r="AA17" s="14">
        <v>87.490784852166996</v>
      </c>
      <c r="AB17" s="14">
        <v>74.536099887982004</v>
      </c>
      <c r="AC17" s="14">
        <v>63.838049623426997</v>
      </c>
      <c r="AD17" s="14">
        <v>106.56456643958001</v>
      </c>
      <c r="AE17" s="14">
        <v>75.002514569210007</v>
      </c>
      <c r="AF17" s="14">
        <v>71.822428185584997</v>
      </c>
      <c r="AG17" s="14">
        <v>90.279788985273001</v>
      </c>
    </row>
    <row r="18" spans="1:34" s="9" customFormat="1" ht="15" customHeight="1" x14ac:dyDescent="0.3">
      <c r="A18" s="1"/>
      <c r="B18" s="1"/>
      <c r="C18" s="1"/>
      <c r="D18" s="1"/>
      <c r="E18" s="1"/>
      <c r="F18" s="1"/>
      <c r="G18" s="14"/>
      <c r="H18" s="14"/>
      <c r="I18" s="14"/>
      <c r="J18" s="14"/>
      <c r="K18" s="14"/>
      <c r="L18" s="14"/>
      <c r="M18" s="14"/>
      <c r="N18" s="14"/>
      <c r="O18" s="14"/>
      <c r="P18" s="14"/>
      <c r="Q18" s="14"/>
      <c r="R18" s="14"/>
      <c r="S18" s="14"/>
      <c r="T18" s="14"/>
      <c r="U18" s="14"/>
      <c r="V18" s="14"/>
      <c r="W18" s="14"/>
      <c r="X18" s="14"/>
      <c r="Y18" s="14"/>
      <c r="Z18" s="14"/>
      <c r="AA18" s="14"/>
      <c r="AB18" s="14"/>
      <c r="AC18" s="14"/>
    </row>
    <row r="19" spans="1:34" s="9" customFormat="1" ht="15" customHeight="1" x14ac:dyDescent="0.3">
      <c r="A19" s="1"/>
      <c r="B19" s="1" t="s">
        <v>151</v>
      </c>
      <c r="C19" s="1"/>
      <c r="D19" s="5"/>
      <c r="E19" s="5"/>
      <c r="F19" s="11">
        <v>1000</v>
      </c>
      <c r="G19" s="14">
        <v>8815.3850000000002</v>
      </c>
      <c r="H19" s="14">
        <v>1579.9670000000001</v>
      </c>
      <c r="I19" s="14">
        <v>1051.4369999999999</v>
      </c>
      <c r="J19" s="14">
        <v>424.851</v>
      </c>
      <c r="K19" s="14">
        <v>37.317</v>
      </c>
      <c r="L19" s="14">
        <v>164.92</v>
      </c>
      <c r="M19" s="14">
        <v>38.700000000000003</v>
      </c>
      <c r="N19" s="14">
        <v>44.42</v>
      </c>
      <c r="O19" s="14">
        <v>41.470999999999997</v>
      </c>
      <c r="P19" s="14">
        <v>131.16399999999999</v>
      </c>
      <c r="Q19" s="14">
        <v>334.46499999999997</v>
      </c>
      <c r="R19" s="14">
        <v>282.40800000000002</v>
      </c>
      <c r="S19" s="14">
        <v>196.786</v>
      </c>
      <c r="T19" s="14">
        <v>294.41699999999997</v>
      </c>
      <c r="U19" s="14">
        <v>85.213999999999999</v>
      </c>
      <c r="V19" s="14">
        <v>55.759</v>
      </c>
      <c r="W19" s="14">
        <v>16.416</v>
      </c>
      <c r="X19" s="14">
        <v>525.96699999999998</v>
      </c>
      <c r="Y19" s="14">
        <v>202.53800000000001</v>
      </c>
      <c r="Z19" s="14">
        <v>711.23199999999997</v>
      </c>
      <c r="AA19" s="14">
        <v>289.64999999999998</v>
      </c>
      <c r="AB19" s="14">
        <v>354.02300000000002</v>
      </c>
      <c r="AC19" s="14">
        <v>830.43100000000004</v>
      </c>
      <c r="AD19" s="14">
        <v>357.28199999999998</v>
      </c>
      <c r="AE19" s="14">
        <v>176.571</v>
      </c>
      <c r="AF19" s="14">
        <v>514.11400000000003</v>
      </c>
      <c r="AG19" s="14">
        <v>73.864999999999995</v>
      </c>
    </row>
    <row r="20" spans="1:34" s="9" customFormat="1" ht="15" customHeight="1" x14ac:dyDescent="0.3">
      <c r="A20" s="1"/>
      <c r="B20" s="1"/>
      <c r="C20" s="1"/>
      <c r="D20" s="1"/>
      <c r="E20" s="1"/>
      <c r="F20" s="1"/>
      <c r="G20" s="14"/>
      <c r="H20" s="14"/>
      <c r="I20" s="14"/>
      <c r="J20" s="14"/>
      <c r="K20" s="14"/>
      <c r="L20" s="14"/>
      <c r="M20" s="14"/>
      <c r="N20" s="14"/>
      <c r="O20" s="14"/>
      <c r="P20" s="14"/>
      <c r="Q20" s="14"/>
      <c r="R20" s="14"/>
      <c r="S20" s="14"/>
      <c r="T20" s="14"/>
      <c r="U20" s="14"/>
      <c r="V20" s="14"/>
      <c r="W20" s="14"/>
      <c r="X20" s="14"/>
      <c r="Y20" s="14"/>
      <c r="Z20" s="14"/>
      <c r="AA20" s="14"/>
      <c r="AB20" s="14"/>
      <c r="AC20" s="14"/>
    </row>
    <row r="21" spans="1:34" s="9" customFormat="1" ht="15" customHeight="1" x14ac:dyDescent="0.3">
      <c r="A21" s="2" t="s">
        <v>153</v>
      </c>
      <c r="B21" s="2" t="s">
        <v>95</v>
      </c>
      <c r="C21" s="2" t="s">
        <v>154</v>
      </c>
      <c r="D21" s="2" t="s">
        <v>155</v>
      </c>
      <c r="E21" s="2" t="s">
        <v>156</v>
      </c>
      <c r="F21" s="2" t="s">
        <v>96</v>
      </c>
      <c r="G21" s="15" t="s">
        <v>114</v>
      </c>
      <c r="H21" s="15" t="s">
        <v>115</v>
      </c>
      <c r="I21" s="15" t="s">
        <v>116</v>
      </c>
      <c r="J21" s="15" t="s">
        <v>117</v>
      </c>
      <c r="K21" s="15" t="s">
        <v>118</v>
      </c>
      <c r="L21" s="15" t="s">
        <v>119</v>
      </c>
      <c r="M21" s="15" t="s">
        <v>120</v>
      </c>
      <c r="N21" s="15" t="s">
        <v>121</v>
      </c>
      <c r="O21" s="15" t="s">
        <v>122</v>
      </c>
      <c r="P21" s="15" t="s">
        <v>123</v>
      </c>
      <c r="Q21" s="15" t="s">
        <v>124</v>
      </c>
      <c r="R21" s="15" t="s">
        <v>125</v>
      </c>
      <c r="S21" s="15" t="s">
        <v>126</v>
      </c>
      <c r="T21" s="15" t="s">
        <v>127</v>
      </c>
      <c r="U21" s="15" t="s">
        <v>128</v>
      </c>
      <c r="V21" s="15" t="s">
        <v>129</v>
      </c>
      <c r="W21" s="15" t="s">
        <v>130</v>
      </c>
      <c r="X21" s="15" t="s">
        <v>131</v>
      </c>
      <c r="Y21" s="15" t="s">
        <v>132</v>
      </c>
      <c r="Z21" s="15" t="s">
        <v>133</v>
      </c>
      <c r="AA21" s="15" t="s">
        <v>134</v>
      </c>
      <c r="AB21" s="15" t="s">
        <v>135</v>
      </c>
      <c r="AC21" s="15" t="s">
        <v>136</v>
      </c>
      <c r="AD21" s="15" t="s">
        <v>137</v>
      </c>
      <c r="AE21" s="15" t="s">
        <v>138</v>
      </c>
      <c r="AF21" s="15" t="s">
        <v>139</v>
      </c>
      <c r="AG21" s="15" t="s">
        <v>140</v>
      </c>
    </row>
    <row r="22" spans="1:34" s="9" customFormat="1" ht="15" customHeight="1" x14ac:dyDescent="0.3">
      <c r="A22" s="1" t="s">
        <v>98</v>
      </c>
      <c r="B22" s="1" t="s">
        <v>98</v>
      </c>
      <c r="C22" s="1" t="s">
        <v>157</v>
      </c>
      <c r="D22" s="1" t="s">
        <v>158</v>
      </c>
      <c r="E22" s="1" t="s">
        <v>159</v>
      </c>
      <c r="F22" s="24" t="s">
        <v>433</v>
      </c>
      <c r="G22" s="14">
        <v>168141.59456468001</v>
      </c>
      <c r="H22" s="14">
        <v>26383.95</v>
      </c>
      <c r="I22" s="14">
        <v>0</v>
      </c>
      <c r="J22" s="14">
        <v>8265.1620000000003</v>
      </c>
      <c r="K22" s="14">
        <v>1240.9739999999999</v>
      </c>
      <c r="L22" s="14">
        <v>2683.3694999999998</v>
      </c>
      <c r="M22" s="14">
        <v>745.02599999999995</v>
      </c>
      <c r="N22" s="14">
        <v>956.82600000000002</v>
      </c>
      <c r="O22" s="14">
        <v>1416.6959999999999</v>
      </c>
      <c r="P22" s="14">
        <v>2468.5320000000002</v>
      </c>
      <c r="Q22" s="14">
        <v>6886.7796406779999</v>
      </c>
      <c r="R22" s="14">
        <v>6417.3</v>
      </c>
      <c r="S22" s="14">
        <v>5158.8779999999997</v>
      </c>
      <c r="T22" s="14">
        <v>8400.8821499999995</v>
      </c>
      <c r="U22" s="14">
        <v>2257.7171322326999</v>
      </c>
      <c r="V22" s="14">
        <v>2372.4360000000001</v>
      </c>
      <c r="W22" s="14">
        <v>730.70399999999995</v>
      </c>
      <c r="X22" s="14">
        <v>8482.7099999999991</v>
      </c>
      <c r="Y22" s="14">
        <v>8977.2630000000008</v>
      </c>
      <c r="Z22" s="14">
        <v>12874.404</v>
      </c>
      <c r="AA22" s="14">
        <v>4500.8036061379999</v>
      </c>
      <c r="AB22" s="14">
        <v>9679.3739999999998</v>
      </c>
      <c r="AC22" s="14">
        <v>24352.165953217998</v>
      </c>
      <c r="AD22" s="14">
        <v>9949.3379999999997</v>
      </c>
      <c r="AE22" s="14">
        <v>7109.0159999999996</v>
      </c>
      <c r="AF22" s="14">
        <v>3673.02</v>
      </c>
      <c r="AG22" s="14">
        <v>2158.2675824175999</v>
      </c>
      <c r="AH22" s="10"/>
    </row>
    <row r="23" spans="1:34" s="9" customFormat="1" ht="15" customHeight="1" x14ac:dyDescent="0.3">
      <c r="A23" s="9" t="s">
        <v>98</v>
      </c>
      <c r="B23" s="9" t="s">
        <v>98</v>
      </c>
      <c r="C23" s="9" t="s">
        <v>160</v>
      </c>
      <c r="D23" s="9" t="s">
        <v>161</v>
      </c>
      <c r="E23" s="9" t="s">
        <v>107</v>
      </c>
      <c r="F23" s="24" t="s">
        <v>433</v>
      </c>
      <c r="G23" s="14">
        <v>0</v>
      </c>
      <c r="H23" s="14">
        <v>0</v>
      </c>
      <c r="I23" s="14">
        <v>0</v>
      </c>
      <c r="J23" s="14">
        <v>0</v>
      </c>
      <c r="K23" s="14">
        <v>0</v>
      </c>
      <c r="L23" s="14">
        <v>0</v>
      </c>
      <c r="M23" s="14">
        <v>0</v>
      </c>
      <c r="N23" s="14">
        <v>0</v>
      </c>
      <c r="O23" s="14">
        <v>0</v>
      </c>
      <c r="P23" s="14">
        <v>0</v>
      </c>
      <c r="Q23" s="14">
        <v>0</v>
      </c>
      <c r="R23" s="14">
        <v>0</v>
      </c>
      <c r="S23" s="14">
        <v>0</v>
      </c>
      <c r="T23" s="14">
        <v>0</v>
      </c>
      <c r="U23" s="14">
        <v>0</v>
      </c>
      <c r="V23" s="14">
        <v>0</v>
      </c>
      <c r="W23" s="14">
        <v>0</v>
      </c>
      <c r="X23" s="14">
        <v>0</v>
      </c>
      <c r="Y23" s="14">
        <v>0</v>
      </c>
      <c r="Z23" s="14">
        <v>0</v>
      </c>
      <c r="AA23" s="14">
        <v>0</v>
      </c>
      <c r="AB23" s="14">
        <v>0</v>
      </c>
      <c r="AC23" s="14">
        <v>0</v>
      </c>
      <c r="AD23" s="14">
        <v>0</v>
      </c>
      <c r="AE23" s="14">
        <v>0</v>
      </c>
      <c r="AF23" s="14">
        <v>0</v>
      </c>
      <c r="AG23" s="14">
        <v>0</v>
      </c>
      <c r="AH23" s="10"/>
    </row>
    <row r="24" spans="1:34" s="9" customFormat="1" ht="15" customHeight="1" x14ac:dyDescent="0.3">
      <c r="A24" s="1" t="s">
        <v>162</v>
      </c>
      <c r="B24" s="1" t="s">
        <v>100</v>
      </c>
      <c r="C24" s="1" t="s">
        <v>157</v>
      </c>
      <c r="D24" s="1" t="s">
        <v>158</v>
      </c>
      <c r="E24" s="1" t="s">
        <v>163</v>
      </c>
      <c r="F24" s="24" t="s">
        <v>433</v>
      </c>
      <c r="G24" s="14">
        <v>1686.7175</v>
      </c>
      <c r="H24" s="14">
        <v>0</v>
      </c>
      <c r="I24" s="14">
        <v>0</v>
      </c>
      <c r="J24" s="14">
        <v>48.75</v>
      </c>
      <c r="K24" s="14">
        <v>58.5</v>
      </c>
      <c r="L24" s="14">
        <v>68.25</v>
      </c>
      <c r="M24" s="14">
        <v>58.5</v>
      </c>
      <c r="N24" s="14">
        <v>0</v>
      </c>
      <c r="O24" s="14">
        <v>78</v>
      </c>
      <c r="P24" s="14">
        <v>0</v>
      </c>
      <c r="Q24" s="14">
        <v>107.25</v>
      </c>
      <c r="R24" s="14">
        <v>38.967500000000001</v>
      </c>
      <c r="S24" s="14">
        <v>0</v>
      </c>
      <c r="T24" s="14">
        <v>78</v>
      </c>
      <c r="U24" s="14">
        <v>39</v>
      </c>
      <c r="V24" s="14">
        <v>107.25</v>
      </c>
      <c r="W24" s="14">
        <v>9.75</v>
      </c>
      <c r="X24" s="14">
        <v>39</v>
      </c>
      <c r="Y24" s="14">
        <v>253.5</v>
      </c>
      <c r="Z24" s="14">
        <v>185.25</v>
      </c>
      <c r="AA24" s="14">
        <v>68.25</v>
      </c>
      <c r="AB24" s="14">
        <v>185.25</v>
      </c>
      <c r="AC24" s="14">
        <v>156</v>
      </c>
      <c r="AD24" s="14">
        <v>78</v>
      </c>
      <c r="AE24" s="14">
        <v>0</v>
      </c>
      <c r="AF24" s="14">
        <v>0</v>
      </c>
      <c r="AG24" s="14">
        <v>29.25</v>
      </c>
      <c r="AH24" s="10"/>
    </row>
    <row r="25" spans="1:34" s="9" customFormat="1" ht="15" customHeight="1" x14ac:dyDescent="0.3">
      <c r="A25" s="1" t="s">
        <v>164</v>
      </c>
      <c r="B25" s="1" t="s">
        <v>100</v>
      </c>
      <c r="C25" s="9" t="s">
        <v>165</v>
      </c>
      <c r="D25" s="1" t="s">
        <v>161</v>
      </c>
      <c r="E25" s="1" t="s">
        <v>166</v>
      </c>
      <c r="F25" s="24" t="s">
        <v>433</v>
      </c>
      <c r="G25" s="14">
        <v>0</v>
      </c>
      <c r="H25" s="14">
        <v>0</v>
      </c>
      <c r="I25" s="14">
        <v>0</v>
      </c>
      <c r="J25" s="14">
        <v>0</v>
      </c>
      <c r="K25" s="14">
        <v>0</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0</v>
      </c>
      <c r="AC25" s="14">
        <v>0</v>
      </c>
      <c r="AD25" s="14">
        <v>0</v>
      </c>
      <c r="AE25" s="14">
        <v>0</v>
      </c>
      <c r="AF25" s="14">
        <v>0</v>
      </c>
      <c r="AG25" s="14">
        <v>0</v>
      </c>
      <c r="AH25" s="10"/>
    </row>
    <row r="26" spans="1:34" s="9" customFormat="1" ht="15" customHeight="1" x14ac:dyDescent="0.3">
      <c r="A26" s="1" t="s">
        <v>167</v>
      </c>
      <c r="B26" s="1" t="s">
        <v>100</v>
      </c>
      <c r="C26" s="9" t="s">
        <v>165</v>
      </c>
      <c r="D26" s="1" t="s">
        <v>161</v>
      </c>
      <c r="E26" s="1" t="s">
        <v>166</v>
      </c>
      <c r="F26" s="24" t="s">
        <v>433</v>
      </c>
      <c r="G26" s="14">
        <v>0</v>
      </c>
      <c r="H26" s="14">
        <v>0</v>
      </c>
      <c r="I26" s="14">
        <v>0</v>
      </c>
      <c r="J26" s="14">
        <v>0</v>
      </c>
      <c r="K26" s="14">
        <v>0</v>
      </c>
      <c r="L26" s="14">
        <v>0</v>
      </c>
      <c r="M26" s="14">
        <v>0</v>
      </c>
      <c r="N26" s="14">
        <v>0</v>
      </c>
      <c r="O26" s="14">
        <v>0</v>
      </c>
      <c r="P26" s="14">
        <v>0</v>
      </c>
      <c r="Q26" s="14">
        <v>0</v>
      </c>
      <c r="R26" s="14">
        <v>0</v>
      </c>
      <c r="S26" s="14">
        <v>0</v>
      </c>
      <c r="T26" s="14">
        <v>0</v>
      </c>
      <c r="U26" s="14">
        <v>0</v>
      </c>
      <c r="V26" s="14">
        <v>0</v>
      </c>
      <c r="W26" s="14">
        <v>0</v>
      </c>
      <c r="X26" s="14">
        <v>0</v>
      </c>
      <c r="Y26" s="14">
        <v>0</v>
      </c>
      <c r="Z26" s="14">
        <v>0</v>
      </c>
      <c r="AA26" s="14">
        <v>0</v>
      </c>
      <c r="AB26" s="14">
        <v>0</v>
      </c>
      <c r="AC26" s="14">
        <v>0</v>
      </c>
      <c r="AD26" s="14">
        <v>0</v>
      </c>
      <c r="AE26" s="14">
        <v>0</v>
      </c>
      <c r="AF26" s="14">
        <v>0</v>
      </c>
      <c r="AG26" s="14">
        <v>0</v>
      </c>
      <c r="AH26" s="10"/>
    </row>
    <row r="27" spans="1:34" s="9" customFormat="1" ht="15" customHeight="1" x14ac:dyDescent="0.3">
      <c r="A27" s="1" t="s">
        <v>168</v>
      </c>
      <c r="B27" s="1" t="s">
        <v>100</v>
      </c>
      <c r="C27" s="1" t="s">
        <v>157</v>
      </c>
      <c r="D27" s="1" t="s">
        <v>158</v>
      </c>
      <c r="E27" s="1" t="s">
        <v>169</v>
      </c>
      <c r="F27" s="24" t="s">
        <v>433</v>
      </c>
      <c r="G27" s="14">
        <v>12472.584284207</v>
      </c>
      <c r="H27" s="14">
        <v>0</v>
      </c>
      <c r="I27" s="14">
        <v>3533.7621184210998</v>
      </c>
      <c r="J27" s="14">
        <v>477.29500000000002</v>
      </c>
      <c r="K27" s="14">
        <v>83.573750000000004</v>
      </c>
      <c r="L27" s="14">
        <v>97.987499999999997</v>
      </c>
      <c r="M27" s="14">
        <v>0</v>
      </c>
      <c r="N27" s="14">
        <v>40.381250000000001</v>
      </c>
      <c r="O27" s="14">
        <v>130.7475</v>
      </c>
      <c r="P27" s="14">
        <v>38.512500000000003</v>
      </c>
      <c r="Q27" s="14">
        <v>514.23125000000005</v>
      </c>
      <c r="R27" s="14">
        <v>1061.56375</v>
      </c>
      <c r="S27" s="14">
        <v>127.53</v>
      </c>
      <c r="T27" s="14">
        <v>646.26250000000005</v>
      </c>
      <c r="U27" s="14">
        <v>192.70875000000001</v>
      </c>
      <c r="V27" s="14">
        <v>101.64375</v>
      </c>
      <c r="W27" s="14">
        <v>11.5375</v>
      </c>
      <c r="X27" s="14">
        <v>0</v>
      </c>
      <c r="Y27" s="14">
        <v>1048.7425000000001</v>
      </c>
      <c r="Z27" s="14">
        <v>278.86624999999998</v>
      </c>
      <c r="AA27" s="14">
        <v>295.08154078550001</v>
      </c>
      <c r="AB27" s="14">
        <v>243.42500000000001</v>
      </c>
      <c r="AC27" s="14">
        <v>1981.403125</v>
      </c>
      <c r="AD27" s="14">
        <v>546.56875000000002</v>
      </c>
      <c r="AE27" s="14">
        <v>834.86</v>
      </c>
      <c r="AF27" s="14">
        <v>0</v>
      </c>
      <c r="AG27" s="14">
        <v>185.9</v>
      </c>
      <c r="AH27" s="10"/>
    </row>
    <row r="28" spans="1:34" s="9" customFormat="1" ht="15" customHeight="1" x14ac:dyDescent="0.3">
      <c r="A28" s="1" t="s">
        <v>170</v>
      </c>
      <c r="B28" s="1" t="s">
        <v>100</v>
      </c>
      <c r="C28" s="9" t="s">
        <v>165</v>
      </c>
      <c r="D28" s="1" t="s">
        <v>161</v>
      </c>
      <c r="E28" s="1" t="s">
        <v>171</v>
      </c>
      <c r="F28" s="24" t="s">
        <v>433</v>
      </c>
      <c r="G28" s="14">
        <v>0</v>
      </c>
      <c r="H28" s="14">
        <v>0</v>
      </c>
      <c r="I28" s="14">
        <v>0</v>
      </c>
      <c r="J28" s="14">
        <v>0</v>
      </c>
      <c r="K28" s="14">
        <v>0</v>
      </c>
      <c r="L28" s="14">
        <v>0</v>
      </c>
      <c r="M28" s="14">
        <v>0</v>
      </c>
      <c r="N28" s="14">
        <v>0</v>
      </c>
      <c r="O28" s="14">
        <v>0</v>
      </c>
      <c r="P28" s="14">
        <v>0</v>
      </c>
      <c r="Q28" s="14">
        <v>0</v>
      </c>
      <c r="R28" s="14">
        <v>0</v>
      </c>
      <c r="S28" s="14">
        <v>0</v>
      </c>
      <c r="T28" s="14">
        <v>0</v>
      </c>
      <c r="U28" s="14">
        <v>0</v>
      </c>
      <c r="V28" s="14">
        <v>0</v>
      </c>
      <c r="W28" s="14">
        <v>0</v>
      </c>
      <c r="X28" s="14">
        <v>0</v>
      </c>
      <c r="Y28" s="14">
        <v>0</v>
      </c>
      <c r="Z28" s="14">
        <v>0</v>
      </c>
      <c r="AA28" s="14">
        <v>0</v>
      </c>
      <c r="AB28" s="14">
        <v>0</v>
      </c>
      <c r="AC28" s="14">
        <v>0</v>
      </c>
      <c r="AD28" s="14">
        <v>0</v>
      </c>
      <c r="AE28" s="14">
        <v>0</v>
      </c>
      <c r="AF28" s="14">
        <v>0</v>
      </c>
      <c r="AG28" s="14">
        <v>0</v>
      </c>
      <c r="AH28" s="10"/>
    </row>
    <row r="29" spans="1:34" s="9" customFormat="1" ht="15" customHeight="1" x14ac:dyDescent="0.3">
      <c r="A29" s="1" t="s">
        <v>172</v>
      </c>
      <c r="B29" s="1" t="s">
        <v>100</v>
      </c>
      <c r="C29" s="9" t="s">
        <v>165</v>
      </c>
      <c r="D29" s="1" t="s">
        <v>161</v>
      </c>
      <c r="E29" s="1" t="s">
        <v>171</v>
      </c>
      <c r="F29" s="24" t="s">
        <v>433</v>
      </c>
      <c r="G29" s="14">
        <v>0</v>
      </c>
      <c r="H29" s="14">
        <v>0</v>
      </c>
      <c r="I29" s="14">
        <v>0</v>
      </c>
      <c r="J29" s="14">
        <v>0</v>
      </c>
      <c r="K29" s="14">
        <v>0</v>
      </c>
      <c r="L29" s="14">
        <v>0</v>
      </c>
      <c r="M29" s="14">
        <v>0</v>
      </c>
      <c r="N29" s="14">
        <v>0</v>
      </c>
      <c r="O29" s="14">
        <v>0</v>
      </c>
      <c r="P29" s="14">
        <v>0</v>
      </c>
      <c r="Q29" s="14">
        <v>0</v>
      </c>
      <c r="R29" s="14">
        <v>0</v>
      </c>
      <c r="S29" s="14">
        <v>0</v>
      </c>
      <c r="T29" s="14">
        <v>0</v>
      </c>
      <c r="U29" s="14">
        <v>0</v>
      </c>
      <c r="V29" s="14">
        <v>0</v>
      </c>
      <c r="W29" s="14">
        <v>0</v>
      </c>
      <c r="X29" s="14">
        <v>0</v>
      </c>
      <c r="Y29" s="14">
        <v>0</v>
      </c>
      <c r="Z29" s="14">
        <v>0</v>
      </c>
      <c r="AA29" s="14">
        <v>0</v>
      </c>
      <c r="AB29" s="14">
        <v>0</v>
      </c>
      <c r="AC29" s="14">
        <v>0</v>
      </c>
      <c r="AD29" s="14">
        <v>0</v>
      </c>
      <c r="AE29" s="14">
        <v>0</v>
      </c>
      <c r="AF29" s="14">
        <v>0</v>
      </c>
      <c r="AG29" s="14">
        <v>0</v>
      </c>
      <c r="AH29" s="10"/>
    </row>
    <row r="30" spans="1:34" s="9" customFormat="1" ht="15" customHeight="1" x14ac:dyDescent="0.3">
      <c r="A30" s="1" t="s">
        <v>173</v>
      </c>
      <c r="B30" s="1" t="s">
        <v>100</v>
      </c>
      <c r="C30" s="1" t="s">
        <v>157</v>
      </c>
      <c r="D30" s="1" t="s">
        <v>158</v>
      </c>
      <c r="E30" s="1" t="s">
        <v>174</v>
      </c>
      <c r="F30" s="24" t="s">
        <v>433</v>
      </c>
      <c r="G30" s="14">
        <v>3482.3753801170001</v>
      </c>
      <c r="H30" s="14">
        <v>0</v>
      </c>
      <c r="I30" s="14">
        <v>1006.135380117</v>
      </c>
      <c r="J30" s="14">
        <v>74.75</v>
      </c>
      <c r="K30" s="14">
        <v>0</v>
      </c>
      <c r="L30" s="14">
        <v>0</v>
      </c>
      <c r="M30" s="14">
        <v>0</v>
      </c>
      <c r="N30" s="14">
        <v>0</v>
      </c>
      <c r="O30" s="14">
        <v>0</v>
      </c>
      <c r="P30" s="14">
        <v>0</v>
      </c>
      <c r="Q30" s="14">
        <v>429</v>
      </c>
      <c r="R30" s="14">
        <v>127.4</v>
      </c>
      <c r="S30" s="14">
        <v>42.25</v>
      </c>
      <c r="T30" s="14">
        <v>157.30000000000001</v>
      </c>
      <c r="U30" s="14">
        <v>0</v>
      </c>
      <c r="V30" s="14">
        <v>0</v>
      </c>
      <c r="W30" s="14">
        <v>0</v>
      </c>
      <c r="X30" s="14">
        <v>81.900000000000006</v>
      </c>
      <c r="Y30" s="14">
        <v>700.7</v>
      </c>
      <c r="Z30" s="14">
        <v>0</v>
      </c>
      <c r="AA30" s="14">
        <v>63.7</v>
      </c>
      <c r="AB30" s="14">
        <v>89.05</v>
      </c>
      <c r="AC30" s="14">
        <v>314.33999999999997</v>
      </c>
      <c r="AD30" s="14">
        <v>130</v>
      </c>
      <c r="AE30" s="14">
        <v>0</v>
      </c>
      <c r="AF30" s="14">
        <v>0</v>
      </c>
      <c r="AG30" s="14">
        <v>265.85000000000002</v>
      </c>
      <c r="AH30" s="10"/>
    </row>
    <row r="31" spans="1:34" s="9" customFormat="1" ht="15" customHeight="1" x14ac:dyDescent="0.3">
      <c r="A31" s="1" t="s">
        <v>175</v>
      </c>
      <c r="B31" s="1" t="s">
        <v>100</v>
      </c>
      <c r="C31" s="9" t="s">
        <v>165</v>
      </c>
      <c r="D31" s="1" t="s">
        <v>161</v>
      </c>
      <c r="E31" s="1" t="s">
        <v>176</v>
      </c>
      <c r="F31" s="24" t="s">
        <v>433</v>
      </c>
      <c r="G31" s="14">
        <v>0</v>
      </c>
      <c r="H31" s="14">
        <v>0</v>
      </c>
      <c r="I31" s="14">
        <v>0</v>
      </c>
      <c r="J31" s="14">
        <v>0</v>
      </c>
      <c r="K31" s="14">
        <v>0</v>
      </c>
      <c r="L31" s="14">
        <v>0</v>
      </c>
      <c r="M31" s="14">
        <v>0</v>
      </c>
      <c r="N31" s="14">
        <v>0</v>
      </c>
      <c r="O31" s="14">
        <v>0</v>
      </c>
      <c r="P31" s="14">
        <v>0</v>
      </c>
      <c r="Q31" s="14">
        <v>0</v>
      </c>
      <c r="R31" s="14">
        <v>0</v>
      </c>
      <c r="S31" s="14">
        <v>0</v>
      </c>
      <c r="T31" s="14">
        <v>0</v>
      </c>
      <c r="U31" s="14">
        <v>0</v>
      </c>
      <c r="V31" s="14">
        <v>0</v>
      </c>
      <c r="W31" s="14">
        <v>0</v>
      </c>
      <c r="X31" s="14">
        <v>0</v>
      </c>
      <c r="Y31" s="14">
        <v>0</v>
      </c>
      <c r="Z31" s="14">
        <v>0</v>
      </c>
      <c r="AA31" s="14">
        <v>0</v>
      </c>
      <c r="AB31" s="14">
        <v>0</v>
      </c>
      <c r="AC31" s="14">
        <v>0</v>
      </c>
      <c r="AD31" s="14">
        <v>0</v>
      </c>
      <c r="AE31" s="14">
        <v>0</v>
      </c>
      <c r="AF31" s="14">
        <v>0</v>
      </c>
      <c r="AG31" s="14">
        <v>0</v>
      </c>
      <c r="AH31" s="10"/>
    </row>
    <row r="32" spans="1:34" s="9" customFormat="1" ht="15" customHeight="1" x14ac:dyDescent="0.3">
      <c r="A32" s="1" t="s">
        <v>177</v>
      </c>
      <c r="B32" s="1" t="s">
        <v>100</v>
      </c>
      <c r="C32" s="9" t="s">
        <v>165</v>
      </c>
      <c r="D32" s="1" t="s">
        <v>161</v>
      </c>
      <c r="E32" s="1" t="s">
        <v>176</v>
      </c>
      <c r="F32" s="24" t="s">
        <v>433</v>
      </c>
      <c r="G32" s="14">
        <v>0</v>
      </c>
      <c r="H32" s="14">
        <v>0</v>
      </c>
      <c r="I32" s="14">
        <v>0</v>
      </c>
      <c r="J32" s="14">
        <v>0</v>
      </c>
      <c r="K32" s="14">
        <v>0</v>
      </c>
      <c r="L32" s="14">
        <v>0</v>
      </c>
      <c r="M32" s="14">
        <v>0</v>
      </c>
      <c r="N32" s="14">
        <v>0</v>
      </c>
      <c r="O32" s="14">
        <v>0</v>
      </c>
      <c r="P32" s="14">
        <v>0</v>
      </c>
      <c r="Q32" s="14">
        <v>0</v>
      </c>
      <c r="R32" s="14">
        <v>0</v>
      </c>
      <c r="S32" s="14">
        <v>0</v>
      </c>
      <c r="T32" s="14">
        <v>0</v>
      </c>
      <c r="U32" s="14">
        <v>0</v>
      </c>
      <c r="V32" s="14">
        <v>0</v>
      </c>
      <c r="W32" s="14">
        <v>0</v>
      </c>
      <c r="X32" s="14">
        <v>0</v>
      </c>
      <c r="Y32" s="14">
        <v>0</v>
      </c>
      <c r="Z32" s="14">
        <v>0</v>
      </c>
      <c r="AA32" s="14">
        <v>0</v>
      </c>
      <c r="AB32" s="14">
        <v>0</v>
      </c>
      <c r="AC32" s="14">
        <v>0</v>
      </c>
      <c r="AD32" s="14">
        <v>0</v>
      </c>
      <c r="AE32" s="14">
        <v>0</v>
      </c>
      <c r="AF32" s="14">
        <v>0</v>
      </c>
      <c r="AG32" s="14">
        <v>0</v>
      </c>
      <c r="AH32" s="10"/>
    </row>
    <row r="33" spans="1:34" s="9" customFormat="1" ht="15" customHeight="1" x14ac:dyDescent="0.3">
      <c r="A33" s="1" t="s">
        <v>178</v>
      </c>
      <c r="B33" s="1" t="s">
        <v>100</v>
      </c>
      <c r="C33" s="1" t="s">
        <v>157</v>
      </c>
      <c r="D33" s="1" t="s">
        <v>158</v>
      </c>
      <c r="E33" s="1" t="s">
        <v>179</v>
      </c>
      <c r="F33" s="24" t="s">
        <v>433</v>
      </c>
      <c r="G33" s="14">
        <v>136453.76087226</v>
      </c>
      <c r="H33" s="14">
        <v>12966.772000000001</v>
      </c>
      <c r="I33" s="14">
        <v>23026.952954544999</v>
      </c>
      <c r="J33" s="14">
        <v>4134.7728500000003</v>
      </c>
      <c r="K33" s="14">
        <v>102.61355</v>
      </c>
      <c r="L33" s="14">
        <v>2304.5690199999999</v>
      </c>
      <c r="M33" s="14">
        <v>68.093350000000001</v>
      </c>
      <c r="N33" s="14">
        <v>505.32754999999997</v>
      </c>
      <c r="O33" s="14">
        <v>1327.00685</v>
      </c>
      <c r="P33" s="14">
        <v>895.45891500000005</v>
      </c>
      <c r="Q33" s="14">
        <v>6620.6179000000002</v>
      </c>
      <c r="R33" s="14">
        <v>9769.1281999999992</v>
      </c>
      <c r="S33" s="14">
        <v>1424.566</v>
      </c>
      <c r="T33" s="14">
        <v>9255.3474000000006</v>
      </c>
      <c r="U33" s="14">
        <v>1443.3052244312</v>
      </c>
      <c r="V33" s="14">
        <v>1813.44085</v>
      </c>
      <c r="W33" s="14">
        <v>195.8801</v>
      </c>
      <c r="X33" s="14">
        <v>9044.6147999999994</v>
      </c>
      <c r="Y33" s="14">
        <v>3927.4007499999998</v>
      </c>
      <c r="Z33" s="14">
        <v>12780.374578337</v>
      </c>
      <c r="AA33" s="14">
        <v>6574.5450355485</v>
      </c>
      <c r="AB33" s="14">
        <v>8192.6513500000001</v>
      </c>
      <c r="AC33" s="14">
        <v>6982.3409499999998</v>
      </c>
      <c r="AD33" s="14">
        <v>6360.6620350000003</v>
      </c>
      <c r="AE33" s="14">
        <v>2826.6212</v>
      </c>
      <c r="AF33" s="14">
        <v>3494.5902093943</v>
      </c>
      <c r="AG33" s="14">
        <v>416.10725000000002</v>
      </c>
      <c r="AH33" s="10"/>
    </row>
    <row r="34" spans="1:34" s="9" customFormat="1" ht="15" customHeight="1" x14ac:dyDescent="0.3">
      <c r="A34" s="1" t="s">
        <v>178</v>
      </c>
      <c r="B34" s="1" t="s">
        <v>100</v>
      </c>
      <c r="C34" s="9" t="s">
        <v>165</v>
      </c>
      <c r="D34" s="1" t="s">
        <v>161</v>
      </c>
      <c r="E34" s="1" t="s">
        <v>351</v>
      </c>
      <c r="F34" s="24" t="s">
        <v>433</v>
      </c>
      <c r="G34" s="14">
        <v>0</v>
      </c>
      <c r="H34" s="14">
        <v>0</v>
      </c>
      <c r="I34" s="14">
        <v>0</v>
      </c>
      <c r="J34" s="14">
        <v>0</v>
      </c>
      <c r="K34" s="14">
        <v>0</v>
      </c>
      <c r="L34" s="14">
        <v>0</v>
      </c>
      <c r="M34" s="14">
        <v>0</v>
      </c>
      <c r="N34" s="14">
        <v>0</v>
      </c>
      <c r="O34" s="14">
        <v>0</v>
      </c>
      <c r="P34" s="14">
        <v>0</v>
      </c>
      <c r="Q34" s="14">
        <v>0</v>
      </c>
      <c r="R34" s="14">
        <v>0</v>
      </c>
      <c r="S34" s="14">
        <v>0</v>
      </c>
      <c r="T34" s="14">
        <v>0</v>
      </c>
      <c r="U34" s="14">
        <v>0</v>
      </c>
      <c r="V34" s="14">
        <v>0</v>
      </c>
      <c r="W34" s="14">
        <v>0</v>
      </c>
      <c r="X34" s="14">
        <v>0</v>
      </c>
      <c r="Y34" s="14">
        <v>0</v>
      </c>
      <c r="Z34" s="14">
        <v>0</v>
      </c>
      <c r="AA34" s="14">
        <v>0</v>
      </c>
      <c r="AB34" s="14">
        <v>0</v>
      </c>
      <c r="AC34" s="14">
        <v>0</v>
      </c>
      <c r="AD34" s="14">
        <v>0</v>
      </c>
      <c r="AE34" s="14">
        <v>0</v>
      </c>
      <c r="AF34" s="14">
        <v>0</v>
      </c>
      <c r="AG34" s="14">
        <v>0</v>
      </c>
      <c r="AH34" s="10"/>
    </row>
    <row r="35" spans="1:34" s="9" customFormat="1" ht="15" customHeight="1" x14ac:dyDescent="0.3">
      <c r="A35" s="1" t="s">
        <v>181</v>
      </c>
      <c r="B35" s="1" t="s">
        <v>100</v>
      </c>
      <c r="C35" s="1" t="s">
        <v>157</v>
      </c>
      <c r="D35" s="1" t="s">
        <v>158</v>
      </c>
      <c r="E35" s="1" t="s">
        <v>182</v>
      </c>
      <c r="F35" s="24" t="s">
        <v>433</v>
      </c>
      <c r="G35" s="14">
        <v>90761.885141798994</v>
      </c>
      <c r="H35" s="14">
        <v>24026.784599999999</v>
      </c>
      <c r="I35" s="14">
        <v>9849.6254352835003</v>
      </c>
      <c r="J35" s="14">
        <v>9236.2491000000009</v>
      </c>
      <c r="K35" s="14">
        <v>133.3527</v>
      </c>
      <c r="L35" s="14">
        <v>1287.7507499999999</v>
      </c>
      <c r="M35" s="14">
        <v>87.923550000000006</v>
      </c>
      <c r="N35" s="14">
        <v>538.05179999999996</v>
      </c>
      <c r="O35" s="14">
        <v>267.11685</v>
      </c>
      <c r="P35" s="14">
        <v>2153.0281500000001</v>
      </c>
      <c r="Q35" s="14">
        <v>5004.09195</v>
      </c>
      <c r="R35" s="14">
        <v>3251.7595500000002</v>
      </c>
      <c r="S35" s="14">
        <v>1711.63005</v>
      </c>
      <c r="T35" s="14">
        <v>1658.41065</v>
      </c>
      <c r="U35" s="14">
        <v>499.88639999999998</v>
      </c>
      <c r="V35" s="14">
        <v>725.81730000000005</v>
      </c>
      <c r="W35" s="14">
        <v>250.46554441748</v>
      </c>
      <c r="X35" s="14">
        <v>8423.4130499999992</v>
      </c>
      <c r="Y35" s="14">
        <v>3448.8967499999999</v>
      </c>
      <c r="Z35" s="14">
        <v>4989.0321000000004</v>
      </c>
      <c r="AA35" s="14">
        <v>6637.7651870981999</v>
      </c>
      <c r="AB35" s="14">
        <v>222.37995000000001</v>
      </c>
      <c r="AC35" s="14">
        <v>5142.2660249999999</v>
      </c>
      <c r="AD35" s="14">
        <v>705.23895000000005</v>
      </c>
      <c r="AE35" s="14">
        <v>204.94694999999999</v>
      </c>
      <c r="AF35" s="14">
        <v>235.98509999999999</v>
      </c>
      <c r="AG35" s="14">
        <v>70.0167</v>
      </c>
      <c r="AH35" s="10"/>
    </row>
    <row r="36" spans="1:34" s="9" customFormat="1" ht="15" customHeight="1" x14ac:dyDescent="0.3">
      <c r="A36" s="1" t="s">
        <v>181</v>
      </c>
      <c r="B36" s="1" t="s">
        <v>100</v>
      </c>
      <c r="C36" s="9" t="s">
        <v>165</v>
      </c>
      <c r="D36" s="1" t="s">
        <v>161</v>
      </c>
      <c r="E36" s="1" t="s">
        <v>351</v>
      </c>
      <c r="F36" s="24" t="s">
        <v>433</v>
      </c>
      <c r="G36" s="14">
        <v>0</v>
      </c>
      <c r="H36" s="14">
        <v>0</v>
      </c>
      <c r="I36" s="14">
        <v>0</v>
      </c>
      <c r="J36" s="14">
        <v>0</v>
      </c>
      <c r="K36" s="14">
        <v>0</v>
      </c>
      <c r="L36" s="14">
        <v>0</v>
      </c>
      <c r="M36" s="14">
        <v>0</v>
      </c>
      <c r="N36" s="14">
        <v>0</v>
      </c>
      <c r="O36" s="14">
        <v>0</v>
      </c>
      <c r="P36" s="14">
        <v>0</v>
      </c>
      <c r="Q36" s="14">
        <v>0</v>
      </c>
      <c r="R36" s="14">
        <v>0</v>
      </c>
      <c r="S36" s="14">
        <v>0</v>
      </c>
      <c r="T36" s="14">
        <v>0</v>
      </c>
      <c r="U36" s="14">
        <v>0</v>
      </c>
      <c r="V36" s="14">
        <v>0</v>
      </c>
      <c r="W36" s="14">
        <v>0</v>
      </c>
      <c r="X36" s="14">
        <v>0</v>
      </c>
      <c r="Y36" s="14">
        <v>0</v>
      </c>
      <c r="Z36" s="14">
        <v>0</v>
      </c>
      <c r="AA36" s="14">
        <v>0</v>
      </c>
      <c r="AB36" s="14">
        <v>0</v>
      </c>
      <c r="AC36" s="14">
        <v>0</v>
      </c>
      <c r="AD36" s="14">
        <v>0</v>
      </c>
      <c r="AE36" s="14">
        <v>0</v>
      </c>
      <c r="AF36" s="14">
        <v>0</v>
      </c>
      <c r="AG36" s="14">
        <v>0</v>
      </c>
      <c r="AH36" s="10"/>
    </row>
    <row r="37" spans="1:34" s="9" customFormat="1" ht="15" customHeight="1" x14ac:dyDescent="0.3">
      <c r="A37" s="1" t="s">
        <v>345</v>
      </c>
      <c r="B37" s="1" t="s">
        <v>100</v>
      </c>
      <c r="C37" s="1" t="s">
        <v>157</v>
      </c>
      <c r="D37" s="1" t="s">
        <v>158</v>
      </c>
      <c r="E37" s="1" t="s">
        <v>184</v>
      </c>
      <c r="F37" s="24" t="s">
        <v>433</v>
      </c>
      <c r="G37" s="14">
        <v>22084.126334642999</v>
      </c>
      <c r="H37" s="14">
        <v>3714.8546500000002</v>
      </c>
      <c r="I37" s="14">
        <v>5368.4949318491999</v>
      </c>
      <c r="J37" s="14">
        <v>1693.7084241627001</v>
      </c>
      <c r="K37" s="14">
        <v>515.73140213140005</v>
      </c>
      <c r="L37" s="14">
        <v>2940.5349999999999</v>
      </c>
      <c r="M37" s="14">
        <v>400.30250000000001</v>
      </c>
      <c r="N37" s="14">
        <v>298.54500000000002</v>
      </c>
      <c r="O37" s="14">
        <v>124.02</v>
      </c>
      <c r="P37" s="14">
        <v>527.00102649999997</v>
      </c>
      <c r="Q37" s="14">
        <v>1049.3561</v>
      </c>
      <c r="R37" s="14">
        <v>283.90699999999998</v>
      </c>
      <c r="S37" s="14">
        <v>806.02665000000002</v>
      </c>
      <c r="T37" s="14">
        <v>739.12800000000004</v>
      </c>
      <c r="U37" s="14">
        <v>497.93380000000002</v>
      </c>
      <c r="V37" s="14">
        <v>110.90689999999999</v>
      </c>
      <c r="W37" s="14">
        <v>0</v>
      </c>
      <c r="X37" s="14">
        <v>0</v>
      </c>
      <c r="Y37" s="14">
        <v>833.43</v>
      </c>
      <c r="Z37" s="14">
        <v>491.24400000000003</v>
      </c>
      <c r="AA37" s="14">
        <v>199.56625</v>
      </c>
      <c r="AB37" s="14">
        <v>115.4517</v>
      </c>
      <c r="AC37" s="14">
        <v>704.0761</v>
      </c>
      <c r="AD37" s="14">
        <v>68.672499999999999</v>
      </c>
      <c r="AE37" s="14">
        <v>559.34514999999999</v>
      </c>
      <c r="AF37" s="14">
        <v>0</v>
      </c>
      <c r="AG37" s="14">
        <v>41.889249999999997</v>
      </c>
      <c r="AH37" s="10"/>
    </row>
    <row r="38" spans="1:34" s="9" customFormat="1" ht="15" customHeight="1" x14ac:dyDescent="0.3">
      <c r="A38" s="1" t="s">
        <v>185</v>
      </c>
      <c r="B38" s="1" t="s">
        <v>100</v>
      </c>
      <c r="C38" s="1" t="s">
        <v>157</v>
      </c>
      <c r="D38" s="1" t="s">
        <v>158</v>
      </c>
      <c r="E38" s="1" t="s">
        <v>186</v>
      </c>
      <c r="F38" s="24" t="s">
        <v>433</v>
      </c>
      <c r="G38" s="14">
        <v>9744.3827345102</v>
      </c>
      <c r="H38" s="14">
        <v>293.52</v>
      </c>
      <c r="I38" s="14">
        <v>1649.6</v>
      </c>
      <c r="J38" s="14">
        <v>502.07900000000001</v>
      </c>
      <c r="K38" s="14">
        <v>29.8</v>
      </c>
      <c r="L38" s="14">
        <v>165.124</v>
      </c>
      <c r="M38" s="14">
        <v>0</v>
      </c>
      <c r="N38" s="14">
        <v>0</v>
      </c>
      <c r="O38" s="14">
        <v>31.6</v>
      </c>
      <c r="P38" s="14">
        <v>0</v>
      </c>
      <c r="Q38" s="14">
        <v>296.90800000000002</v>
      </c>
      <c r="R38" s="14">
        <v>216.654</v>
      </c>
      <c r="S38" s="14">
        <v>73.88</v>
      </c>
      <c r="T38" s="14">
        <v>309.09199999999998</v>
      </c>
      <c r="U38" s="14">
        <v>0</v>
      </c>
      <c r="V38" s="14">
        <v>154.80000000000001</v>
      </c>
      <c r="W38" s="14">
        <v>40.56</v>
      </c>
      <c r="X38" s="14">
        <v>103.9</v>
      </c>
      <c r="Y38" s="14">
        <v>739.69399999999996</v>
      </c>
      <c r="Z38" s="14">
        <v>189.03</v>
      </c>
      <c r="AA38" s="14">
        <v>225.60888046978999</v>
      </c>
      <c r="AB38" s="14">
        <v>419.4</v>
      </c>
      <c r="AC38" s="14">
        <v>2433.9140000000002</v>
      </c>
      <c r="AD38" s="14">
        <v>404.12200000000001</v>
      </c>
      <c r="AE38" s="14">
        <v>483.50400000000002</v>
      </c>
      <c r="AF38" s="14">
        <v>685.59085404042003</v>
      </c>
      <c r="AG38" s="14">
        <v>296.00200000000001</v>
      </c>
      <c r="AH38" s="10"/>
    </row>
    <row r="39" spans="1:34" s="9" customFormat="1" ht="15" customHeight="1" x14ac:dyDescent="0.3">
      <c r="A39" s="1" t="s">
        <v>187</v>
      </c>
      <c r="B39" s="1" t="s">
        <v>100</v>
      </c>
      <c r="C39" s="9" t="s">
        <v>165</v>
      </c>
      <c r="D39" s="1" t="s">
        <v>161</v>
      </c>
      <c r="E39" s="1" t="s">
        <v>188</v>
      </c>
      <c r="F39" s="24" t="s">
        <v>433</v>
      </c>
      <c r="G39" s="14">
        <v>0</v>
      </c>
      <c r="H39" s="14">
        <v>0</v>
      </c>
      <c r="I39" s="14">
        <v>0</v>
      </c>
      <c r="J39" s="14">
        <v>0</v>
      </c>
      <c r="K39" s="14">
        <v>0</v>
      </c>
      <c r="L39" s="14">
        <v>0</v>
      </c>
      <c r="M39" s="14">
        <v>0</v>
      </c>
      <c r="N39" s="14">
        <v>0</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0</v>
      </c>
      <c r="AF39" s="14">
        <v>0</v>
      </c>
      <c r="AG39" s="14">
        <v>0</v>
      </c>
      <c r="AH39" s="10"/>
    </row>
    <row r="40" spans="1:34" s="9" customFormat="1" ht="15" customHeight="1" x14ac:dyDescent="0.3">
      <c r="A40" s="1" t="s">
        <v>189</v>
      </c>
      <c r="B40" s="1" t="s">
        <v>100</v>
      </c>
      <c r="C40" s="9" t="s">
        <v>165</v>
      </c>
      <c r="D40" s="1" t="s">
        <v>161</v>
      </c>
      <c r="E40" s="1" t="s">
        <v>190</v>
      </c>
      <c r="F40" s="24" t="s">
        <v>433</v>
      </c>
      <c r="G40" s="14">
        <v>0</v>
      </c>
      <c r="H40" s="14">
        <v>0</v>
      </c>
      <c r="I40" s="14">
        <v>0</v>
      </c>
      <c r="J40" s="14">
        <v>0</v>
      </c>
      <c r="K40" s="14">
        <v>0</v>
      </c>
      <c r="L40" s="14">
        <v>0</v>
      </c>
      <c r="M40" s="14">
        <v>0</v>
      </c>
      <c r="N40" s="14">
        <v>0</v>
      </c>
      <c r="O40" s="14">
        <v>0</v>
      </c>
      <c r="P40" s="14">
        <v>0</v>
      </c>
      <c r="Q40" s="14">
        <v>0</v>
      </c>
      <c r="R40" s="14">
        <v>0</v>
      </c>
      <c r="S40" s="14">
        <v>0</v>
      </c>
      <c r="T40" s="14">
        <v>0</v>
      </c>
      <c r="U40" s="14">
        <v>0</v>
      </c>
      <c r="V40" s="14">
        <v>0</v>
      </c>
      <c r="W40" s="14">
        <v>0</v>
      </c>
      <c r="X40" s="14">
        <v>0</v>
      </c>
      <c r="Y40" s="14">
        <v>0</v>
      </c>
      <c r="Z40" s="14">
        <v>0</v>
      </c>
      <c r="AA40" s="14">
        <v>0</v>
      </c>
      <c r="AB40" s="14">
        <v>0</v>
      </c>
      <c r="AC40" s="14">
        <v>0</v>
      </c>
      <c r="AD40" s="14">
        <v>0</v>
      </c>
      <c r="AE40" s="14">
        <v>0</v>
      </c>
      <c r="AF40" s="14">
        <v>0</v>
      </c>
      <c r="AG40" s="14">
        <v>0</v>
      </c>
      <c r="AH40" s="10"/>
    </row>
    <row r="41" spans="1:34" s="9" customFormat="1" ht="15" customHeight="1" x14ac:dyDescent="0.3">
      <c r="A41" s="1" t="s">
        <v>191</v>
      </c>
      <c r="B41" s="1" t="s">
        <v>100</v>
      </c>
      <c r="C41" s="9" t="s">
        <v>165</v>
      </c>
      <c r="D41" s="1" t="s">
        <v>161</v>
      </c>
      <c r="E41" s="1" t="s">
        <v>192</v>
      </c>
      <c r="F41" s="24" t="s">
        <v>433</v>
      </c>
      <c r="G41" s="14">
        <v>0</v>
      </c>
      <c r="H41" s="14">
        <v>0</v>
      </c>
      <c r="I41" s="14">
        <v>0</v>
      </c>
      <c r="J41" s="14">
        <v>0</v>
      </c>
      <c r="K41" s="14">
        <v>0</v>
      </c>
      <c r="L41" s="14">
        <v>0</v>
      </c>
      <c r="M41" s="14">
        <v>0</v>
      </c>
      <c r="N41" s="14">
        <v>0</v>
      </c>
      <c r="O41" s="14">
        <v>0</v>
      </c>
      <c r="P41" s="14">
        <v>0</v>
      </c>
      <c r="Q41" s="14">
        <v>0</v>
      </c>
      <c r="R41" s="14">
        <v>0</v>
      </c>
      <c r="S41" s="14">
        <v>0</v>
      </c>
      <c r="T41" s="14">
        <v>0</v>
      </c>
      <c r="U41" s="14">
        <v>0</v>
      </c>
      <c r="V41" s="14">
        <v>0</v>
      </c>
      <c r="W41" s="14">
        <v>0</v>
      </c>
      <c r="X41" s="14">
        <v>0</v>
      </c>
      <c r="Y41" s="14">
        <v>0</v>
      </c>
      <c r="Z41" s="14">
        <v>0</v>
      </c>
      <c r="AA41" s="14">
        <v>0</v>
      </c>
      <c r="AB41" s="14">
        <v>0</v>
      </c>
      <c r="AC41" s="14">
        <v>0</v>
      </c>
      <c r="AD41" s="14">
        <v>0</v>
      </c>
      <c r="AE41" s="14">
        <v>0</v>
      </c>
      <c r="AF41" s="14">
        <v>0</v>
      </c>
      <c r="AG41" s="14">
        <v>0</v>
      </c>
      <c r="AH41" s="10"/>
    </row>
    <row r="42" spans="1:34" s="9" customFormat="1" ht="15" customHeight="1" x14ac:dyDescent="0.3">
      <c r="A42" s="1" t="s">
        <v>193</v>
      </c>
      <c r="B42" s="1" t="s">
        <v>100</v>
      </c>
      <c r="C42" s="1" t="s">
        <v>157</v>
      </c>
      <c r="D42" s="1" t="s">
        <v>158</v>
      </c>
      <c r="E42" s="1" t="s">
        <v>194</v>
      </c>
      <c r="F42" s="24" t="s">
        <v>433</v>
      </c>
      <c r="G42" s="14">
        <v>1593.6</v>
      </c>
      <c r="H42" s="14">
        <v>0</v>
      </c>
      <c r="I42" s="14">
        <v>48</v>
      </c>
      <c r="J42" s="14">
        <v>0</v>
      </c>
      <c r="K42" s="14">
        <v>0</v>
      </c>
      <c r="L42" s="14">
        <v>0</v>
      </c>
      <c r="M42" s="14">
        <v>0</v>
      </c>
      <c r="N42" s="14">
        <v>0</v>
      </c>
      <c r="O42" s="14">
        <v>0</v>
      </c>
      <c r="P42" s="14">
        <v>0</v>
      </c>
      <c r="Q42" s="14">
        <v>0</v>
      </c>
      <c r="R42" s="14">
        <v>0</v>
      </c>
      <c r="S42" s="14">
        <v>211.2</v>
      </c>
      <c r="T42" s="14">
        <v>0</v>
      </c>
      <c r="U42" s="14">
        <v>0</v>
      </c>
      <c r="V42" s="14">
        <v>0</v>
      </c>
      <c r="W42" s="14">
        <v>0</v>
      </c>
      <c r="X42" s="14">
        <v>0</v>
      </c>
      <c r="Y42" s="14">
        <v>259.2</v>
      </c>
      <c r="Z42" s="14">
        <v>0</v>
      </c>
      <c r="AA42" s="14">
        <v>38.4</v>
      </c>
      <c r="AB42" s="14">
        <v>0</v>
      </c>
      <c r="AC42" s="14">
        <v>1027.2</v>
      </c>
      <c r="AD42" s="14">
        <v>0</v>
      </c>
      <c r="AE42" s="14">
        <v>0</v>
      </c>
      <c r="AF42" s="14">
        <v>9.6</v>
      </c>
      <c r="AG42" s="14">
        <v>0</v>
      </c>
      <c r="AH42" s="10"/>
    </row>
    <row r="43" spans="1:34" s="9" customFormat="1" ht="15" customHeight="1" x14ac:dyDescent="0.3">
      <c r="A43" s="1" t="s">
        <v>193</v>
      </c>
      <c r="B43" s="1" t="s">
        <v>100</v>
      </c>
      <c r="C43" s="9" t="s">
        <v>165</v>
      </c>
      <c r="D43" s="1" t="s">
        <v>161</v>
      </c>
      <c r="E43" s="1" t="s">
        <v>195</v>
      </c>
      <c r="F43" s="24" t="s">
        <v>433</v>
      </c>
      <c r="G43" s="14">
        <v>0</v>
      </c>
      <c r="H43" s="14">
        <v>0</v>
      </c>
      <c r="I43" s="14">
        <v>0</v>
      </c>
      <c r="J43" s="14">
        <v>0</v>
      </c>
      <c r="K43" s="14">
        <v>0</v>
      </c>
      <c r="L43" s="14">
        <v>0</v>
      </c>
      <c r="M43" s="14">
        <v>0</v>
      </c>
      <c r="N43" s="14">
        <v>0</v>
      </c>
      <c r="O43" s="14">
        <v>0</v>
      </c>
      <c r="P43" s="14">
        <v>0</v>
      </c>
      <c r="Q43" s="14">
        <v>0</v>
      </c>
      <c r="R43" s="14">
        <v>0</v>
      </c>
      <c r="S43" s="14">
        <v>0</v>
      </c>
      <c r="T43" s="14">
        <v>0</v>
      </c>
      <c r="U43" s="14">
        <v>0</v>
      </c>
      <c r="V43" s="14">
        <v>0</v>
      </c>
      <c r="W43" s="14">
        <v>0</v>
      </c>
      <c r="X43" s="14">
        <v>0</v>
      </c>
      <c r="Y43" s="14">
        <v>0</v>
      </c>
      <c r="Z43" s="14">
        <v>0</v>
      </c>
      <c r="AA43" s="14">
        <v>0</v>
      </c>
      <c r="AB43" s="14">
        <v>0</v>
      </c>
      <c r="AC43" s="14">
        <v>0</v>
      </c>
      <c r="AD43" s="14">
        <v>0</v>
      </c>
      <c r="AE43" s="14">
        <v>0</v>
      </c>
      <c r="AF43" s="14">
        <v>0</v>
      </c>
      <c r="AG43" s="14">
        <v>0</v>
      </c>
      <c r="AH43" s="10"/>
    </row>
    <row r="44" spans="1:34" s="9" customFormat="1" ht="15" customHeight="1" x14ac:dyDescent="0.3">
      <c r="A44" s="1" t="s">
        <v>196</v>
      </c>
      <c r="B44" s="1" t="s">
        <v>100</v>
      </c>
      <c r="C44" s="9" t="s">
        <v>165</v>
      </c>
      <c r="D44" s="1" t="s">
        <v>161</v>
      </c>
      <c r="E44" s="1" t="s">
        <v>197</v>
      </c>
      <c r="F44" s="24" t="s">
        <v>433</v>
      </c>
      <c r="G44" s="14">
        <v>0</v>
      </c>
      <c r="H44" s="14">
        <v>0</v>
      </c>
      <c r="I44" s="14">
        <v>0</v>
      </c>
      <c r="J44" s="14">
        <v>0</v>
      </c>
      <c r="K44" s="14">
        <v>0</v>
      </c>
      <c r="L44" s="14">
        <v>0</v>
      </c>
      <c r="M44" s="14">
        <v>0</v>
      </c>
      <c r="N44" s="14">
        <v>0</v>
      </c>
      <c r="O44" s="14">
        <v>0</v>
      </c>
      <c r="P44" s="14">
        <v>0</v>
      </c>
      <c r="Q44" s="14">
        <v>0</v>
      </c>
      <c r="R44" s="14">
        <v>0</v>
      </c>
      <c r="S44" s="14">
        <v>0</v>
      </c>
      <c r="T44" s="14">
        <v>0</v>
      </c>
      <c r="U44" s="14">
        <v>0</v>
      </c>
      <c r="V44" s="14">
        <v>0</v>
      </c>
      <c r="W44" s="14">
        <v>0</v>
      </c>
      <c r="X44" s="14">
        <v>0</v>
      </c>
      <c r="Y44" s="14">
        <v>0</v>
      </c>
      <c r="Z44" s="14">
        <v>0</v>
      </c>
      <c r="AA44" s="14">
        <v>0</v>
      </c>
      <c r="AB44" s="14">
        <v>0</v>
      </c>
      <c r="AC44" s="14">
        <v>0</v>
      </c>
      <c r="AD44" s="14">
        <v>0</v>
      </c>
      <c r="AE44" s="14">
        <v>0</v>
      </c>
      <c r="AF44" s="14">
        <v>0</v>
      </c>
      <c r="AG44" s="14">
        <v>0</v>
      </c>
      <c r="AH44" s="10"/>
    </row>
    <row r="45" spans="1:34" s="9" customFormat="1" ht="15" customHeight="1" x14ac:dyDescent="0.3">
      <c r="A45" s="1" t="s">
        <v>198</v>
      </c>
      <c r="B45" s="3" t="s">
        <v>101</v>
      </c>
      <c r="C45" s="1" t="s">
        <v>157</v>
      </c>
      <c r="D45" s="1" t="s">
        <v>158</v>
      </c>
      <c r="E45" s="1" t="s">
        <v>199</v>
      </c>
      <c r="F45" s="24" t="s">
        <v>433</v>
      </c>
      <c r="G45" s="14">
        <v>8305.7111249999998</v>
      </c>
      <c r="H45" s="14">
        <v>0</v>
      </c>
      <c r="I45" s="14">
        <v>5475.62075</v>
      </c>
      <c r="J45" s="14">
        <v>0</v>
      </c>
      <c r="K45" s="14">
        <v>0</v>
      </c>
      <c r="L45" s="14">
        <v>0</v>
      </c>
      <c r="M45" s="14">
        <v>0</v>
      </c>
      <c r="N45" s="14">
        <v>0</v>
      </c>
      <c r="O45" s="14">
        <v>0</v>
      </c>
      <c r="P45" s="14">
        <v>0</v>
      </c>
      <c r="Q45" s="14">
        <v>946.60325</v>
      </c>
      <c r="R45" s="14">
        <v>0</v>
      </c>
      <c r="S45" s="14">
        <v>0</v>
      </c>
      <c r="T45" s="14">
        <v>0</v>
      </c>
      <c r="U45" s="14">
        <v>85.648624999999996</v>
      </c>
      <c r="V45" s="14">
        <v>0</v>
      </c>
      <c r="W45" s="14">
        <v>0</v>
      </c>
      <c r="X45" s="14">
        <v>0</v>
      </c>
      <c r="Y45" s="14">
        <v>0</v>
      </c>
      <c r="Z45" s="14">
        <v>0</v>
      </c>
      <c r="AA45" s="14">
        <v>463.04924999999997</v>
      </c>
      <c r="AB45" s="14">
        <v>0</v>
      </c>
      <c r="AC45" s="14">
        <v>0</v>
      </c>
      <c r="AD45" s="14">
        <v>941.12324999999998</v>
      </c>
      <c r="AE45" s="14">
        <v>0</v>
      </c>
      <c r="AF45" s="14">
        <v>285.18599999999998</v>
      </c>
      <c r="AG45" s="14">
        <v>108.48</v>
      </c>
      <c r="AH45" s="10"/>
    </row>
    <row r="46" spans="1:34" s="9" customFormat="1" ht="15" customHeight="1" x14ac:dyDescent="0.3">
      <c r="A46" s="1" t="s">
        <v>200</v>
      </c>
      <c r="B46" s="3" t="s">
        <v>101</v>
      </c>
      <c r="C46" s="1" t="s">
        <v>157</v>
      </c>
      <c r="D46" s="1" t="s">
        <v>158</v>
      </c>
      <c r="E46" s="1" t="s">
        <v>199</v>
      </c>
      <c r="F46" s="24" t="s">
        <v>433</v>
      </c>
      <c r="G46" s="14">
        <v>11381.69785</v>
      </c>
      <c r="H46" s="14">
        <v>0</v>
      </c>
      <c r="I46" s="14">
        <v>8439.2505125000007</v>
      </c>
      <c r="J46" s="14">
        <v>0</v>
      </c>
      <c r="K46" s="14">
        <v>0</v>
      </c>
      <c r="L46" s="14">
        <v>0</v>
      </c>
      <c r="M46" s="14">
        <v>0</v>
      </c>
      <c r="N46" s="14">
        <v>0</v>
      </c>
      <c r="O46" s="14">
        <v>0</v>
      </c>
      <c r="P46" s="14">
        <v>0</v>
      </c>
      <c r="Q46" s="14">
        <v>684.26072499999998</v>
      </c>
      <c r="R46" s="14">
        <v>0</v>
      </c>
      <c r="S46" s="14">
        <v>0</v>
      </c>
      <c r="T46" s="14">
        <v>0</v>
      </c>
      <c r="U46" s="14">
        <v>183.77283750000001</v>
      </c>
      <c r="V46" s="14">
        <v>0</v>
      </c>
      <c r="W46" s="14">
        <v>0</v>
      </c>
      <c r="X46" s="14">
        <v>0</v>
      </c>
      <c r="Y46" s="14">
        <v>0</v>
      </c>
      <c r="Z46" s="14">
        <v>0</v>
      </c>
      <c r="AA46" s="14">
        <v>426.90201250000001</v>
      </c>
      <c r="AB46" s="14">
        <v>0</v>
      </c>
      <c r="AC46" s="14">
        <v>0</v>
      </c>
      <c r="AD46" s="14">
        <v>1266.5801875</v>
      </c>
      <c r="AE46" s="14">
        <v>145.42760000000001</v>
      </c>
      <c r="AF46" s="14">
        <v>64.543499999999995</v>
      </c>
      <c r="AG46" s="14">
        <v>170.960475</v>
      </c>
      <c r="AH46" s="10"/>
    </row>
    <row r="47" spans="1:34" s="9" customFormat="1" ht="15" customHeight="1" x14ac:dyDescent="0.3">
      <c r="A47" s="1" t="s">
        <v>201</v>
      </c>
      <c r="B47" s="3" t="s">
        <v>101</v>
      </c>
      <c r="C47" s="1" t="s">
        <v>157</v>
      </c>
      <c r="D47" s="1" t="s">
        <v>158</v>
      </c>
      <c r="E47" s="1" t="s">
        <v>199</v>
      </c>
      <c r="F47" s="24" t="s">
        <v>433</v>
      </c>
      <c r="G47" s="14">
        <v>11923.446900000001</v>
      </c>
      <c r="H47" s="14">
        <v>0</v>
      </c>
      <c r="I47" s="14">
        <v>5850.5279250000003</v>
      </c>
      <c r="J47" s="14">
        <v>0</v>
      </c>
      <c r="K47" s="14">
        <v>0</v>
      </c>
      <c r="L47" s="14">
        <v>0</v>
      </c>
      <c r="M47" s="14">
        <v>0</v>
      </c>
      <c r="N47" s="14">
        <v>0</v>
      </c>
      <c r="O47" s="14">
        <v>0</v>
      </c>
      <c r="P47" s="14">
        <v>0</v>
      </c>
      <c r="Q47" s="14">
        <v>1269.0728999999999</v>
      </c>
      <c r="R47" s="14">
        <v>0</v>
      </c>
      <c r="S47" s="14">
        <v>0</v>
      </c>
      <c r="T47" s="14">
        <v>0</v>
      </c>
      <c r="U47" s="14">
        <v>49.4208</v>
      </c>
      <c r="V47" s="14">
        <v>0</v>
      </c>
      <c r="W47" s="14">
        <v>0</v>
      </c>
      <c r="X47" s="14">
        <v>0</v>
      </c>
      <c r="Y47" s="14">
        <v>0</v>
      </c>
      <c r="Z47" s="14">
        <v>0</v>
      </c>
      <c r="AA47" s="14">
        <v>513.71640000000002</v>
      </c>
      <c r="AB47" s="14">
        <v>0</v>
      </c>
      <c r="AC47" s="14">
        <v>0</v>
      </c>
      <c r="AD47" s="14">
        <v>1992.4411500000001</v>
      </c>
      <c r="AE47" s="14">
        <v>168.28559999999999</v>
      </c>
      <c r="AF47" s="14">
        <v>1953.8874000000001</v>
      </c>
      <c r="AG47" s="14">
        <v>126.094725</v>
      </c>
      <c r="AH47" s="10"/>
    </row>
    <row r="48" spans="1:34" s="9" customFormat="1" ht="15" customHeight="1" x14ac:dyDescent="0.3">
      <c r="A48" s="1" t="s">
        <v>202</v>
      </c>
      <c r="B48" s="3" t="s">
        <v>101</v>
      </c>
      <c r="C48" s="1" t="s">
        <v>157</v>
      </c>
      <c r="D48" s="1" t="s">
        <v>158</v>
      </c>
      <c r="E48" s="1" t="s">
        <v>199</v>
      </c>
      <c r="F48" s="24" t="s">
        <v>433</v>
      </c>
      <c r="G48" s="14">
        <v>9632.5037989959001</v>
      </c>
      <c r="H48" s="14">
        <v>0</v>
      </c>
      <c r="I48" s="14">
        <v>6082.7522250000002</v>
      </c>
      <c r="J48" s="14">
        <v>0</v>
      </c>
      <c r="K48" s="14">
        <v>0</v>
      </c>
      <c r="L48" s="14">
        <v>0</v>
      </c>
      <c r="M48" s="14">
        <v>0</v>
      </c>
      <c r="N48" s="14">
        <v>0</v>
      </c>
      <c r="O48" s="14">
        <v>0</v>
      </c>
      <c r="P48" s="14">
        <v>0</v>
      </c>
      <c r="Q48" s="14">
        <v>621.94961249999994</v>
      </c>
      <c r="R48" s="14">
        <v>0</v>
      </c>
      <c r="S48" s="14">
        <v>0</v>
      </c>
      <c r="T48" s="14">
        <v>0</v>
      </c>
      <c r="U48" s="14">
        <v>65.650637500000002</v>
      </c>
      <c r="V48" s="14">
        <v>0</v>
      </c>
      <c r="W48" s="14">
        <v>0</v>
      </c>
      <c r="X48" s="14">
        <v>0</v>
      </c>
      <c r="Y48" s="14">
        <v>0</v>
      </c>
      <c r="Z48" s="14">
        <v>0</v>
      </c>
      <c r="AA48" s="14">
        <v>658.88458649587994</v>
      </c>
      <c r="AB48" s="14">
        <v>0</v>
      </c>
      <c r="AC48" s="14">
        <v>0</v>
      </c>
      <c r="AD48" s="14">
        <v>1863.9177374999999</v>
      </c>
      <c r="AE48" s="14">
        <v>48.609699999999997</v>
      </c>
      <c r="AF48" s="14">
        <v>0</v>
      </c>
      <c r="AG48" s="14">
        <v>290.73930000000001</v>
      </c>
      <c r="AH48" s="10"/>
    </row>
    <row r="49" spans="1:34" s="9" customFormat="1" ht="15" customHeight="1" x14ac:dyDescent="0.3">
      <c r="A49" s="1" t="s">
        <v>203</v>
      </c>
      <c r="B49" s="3" t="s">
        <v>101</v>
      </c>
      <c r="C49" s="1" t="s">
        <v>157</v>
      </c>
      <c r="D49" s="1" t="s">
        <v>158</v>
      </c>
      <c r="E49" s="1" t="s">
        <v>199</v>
      </c>
      <c r="F49" s="24" t="s">
        <v>433</v>
      </c>
      <c r="G49" s="14">
        <v>97.388599999999997</v>
      </c>
      <c r="H49" s="14">
        <v>0</v>
      </c>
      <c r="I49" s="14">
        <v>58.878399999999999</v>
      </c>
      <c r="J49" s="14">
        <v>0</v>
      </c>
      <c r="K49" s="14">
        <v>0</v>
      </c>
      <c r="L49" s="14">
        <v>0</v>
      </c>
      <c r="M49" s="14">
        <v>0</v>
      </c>
      <c r="N49" s="14">
        <v>0</v>
      </c>
      <c r="O49" s="14">
        <v>0</v>
      </c>
      <c r="P49" s="14">
        <v>0</v>
      </c>
      <c r="Q49" s="14">
        <v>0</v>
      </c>
      <c r="R49" s="14">
        <v>0</v>
      </c>
      <c r="S49" s="14">
        <v>0</v>
      </c>
      <c r="T49" s="14">
        <v>0</v>
      </c>
      <c r="U49" s="14">
        <v>0</v>
      </c>
      <c r="V49" s="14">
        <v>0</v>
      </c>
      <c r="W49" s="14">
        <v>0</v>
      </c>
      <c r="X49" s="14">
        <v>0</v>
      </c>
      <c r="Y49" s="14">
        <v>0</v>
      </c>
      <c r="Z49" s="14">
        <v>0</v>
      </c>
      <c r="AA49" s="14">
        <v>0</v>
      </c>
      <c r="AB49" s="14">
        <v>0</v>
      </c>
      <c r="AC49" s="14">
        <v>0</v>
      </c>
      <c r="AD49" s="14">
        <v>38.510199999999998</v>
      </c>
      <c r="AE49" s="14">
        <v>0</v>
      </c>
      <c r="AF49" s="14">
        <v>0</v>
      </c>
      <c r="AG49" s="14">
        <v>0</v>
      </c>
      <c r="AH49" s="10"/>
    </row>
    <row r="50" spans="1:34" s="9" customFormat="1" ht="15" customHeight="1" x14ac:dyDescent="0.3">
      <c r="A50" s="1" t="s">
        <v>204</v>
      </c>
      <c r="B50" s="3" t="s">
        <v>101</v>
      </c>
      <c r="C50" s="1" t="s">
        <v>157</v>
      </c>
      <c r="D50" s="1" t="s">
        <v>158</v>
      </c>
      <c r="E50" s="1" t="s">
        <v>205</v>
      </c>
      <c r="F50" s="24" t="s">
        <v>433</v>
      </c>
      <c r="G50" s="14">
        <v>1547.7472499999999</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1547.7472499999999</v>
      </c>
      <c r="Y50" s="14">
        <v>0</v>
      </c>
      <c r="Z50" s="14">
        <v>0</v>
      </c>
      <c r="AA50" s="14">
        <v>0</v>
      </c>
      <c r="AB50" s="14">
        <v>0</v>
      </c>
      <c r="AC50" s="14">
        <v>0</v>
      </c>
      <c r="AD50" s="14">
        <v>0</v>
      </c>
      <c r="AE50" s="14">
        <v>0</v>
      </c>
      <c r="AF50" s="14">
        <v>0</v>
      </c>
      <c r="AG50" s="14">
        <v>0</v>
      </c>
      <c r="AH50" s="10"/>
    </row>
    <row r="51" spans="1:34" s="9" customFormat="1" ht="15" customHeight="1" x14ac:dyDescent="0.3">
      <c r="A51" s="1" t="s">
        <v>206</v>
      </c>
      <c r="B51" s="3" t="s">
        <v>101</v>
      </c>
      <c r="C51" s="1" t="s">
        <v>157</v>
      </c>
      <c r="D51" s="1" t="s">
        <v>158</v>
      </c>
      <c r="E51" s="1" t="s">
        <v>205</v>
      </c>
      <c r="F51" s="24" t="s">
        <v>433</v>
      </c>
      <c r="G51" s="14">
        <v>2757.5229374999999</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2015.3838125</v>
      </c>
      <c r="Y51" s="14">
        <v>0</v>
      </c>
      <c r="Z51" s="14">
        <v>0</v>
      </c>
      <c r="AA51" s="14">
        <v>0</v>
      </c>
      <c r="AB51" s="14">
        <v>0</v>
      </c>
      <c r="AC51" s="14">
        <v>0</v>
      </c>
      <c r="AD51" s="14">
        <v>0</v>
      </c>
      <c r="AE51" s="14">
        <v>0</v>
      </c>
      <c r="AF51" s="14">
        <v>742.13912500000004</v>
      </c>
      <c r="AG51" s="14">
        <v>0</v>
      </c>
      <c r="AH51" s="10"/>
    </row>
    <row r="52" spans="1:34" s="9" customFormat="1" ht="15" customHeight="1" x14ac:dyDescent="0.3">
      <c r="A52" s="1" t="s">
        <v>207</v>
      </c>
      <c r="B52" s="3" t="s">
        <v>101</v>
      </c>
      <c r="C52" s="1" t="s">
        <v>157</v>
      </c>
      <c r="D52" s="1" t="s">
        <v>158</v>
      </c>
      <c r="E52" s="1" t="s">
        <v>205</v>
      </c>
      <c r="F52" s="24" t="s">
        <v>433</v>
      </c>
      <c r="G52" s="14">
        <v>3021.2907</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v>2333.3442</v>
      </c>
      <c r="Y52" s="14">
        <v>0</v>
      </c>
      <c r="Z52" s="14">
        <v>0</v>
      </c>
      <c r="AA52" s="14">
        <v>0</v>
      </c>
      <c r="AB52" s="14">
        <v>0</v>
      </c>
      <c r="AC52" s="14">
        <v>0</v>
      </c>
      <c r="AD52" s="14">
        <v>0</v>
      </c>
      <c r="AE52" s="14">
        <v>0</v>
      </c>
      <c r="AF52" s="14">
        <v>687.94650000000001</v>
      </c>
      <c r="AG52" s="14">
        <v>0</v>
      </c>
      <c r="AH52" s="10"/>
    </row>
    <row r="53" spans="1:34" s="9" customFormat="1" ht="15" customHeight="1" x14ac:dyDescent="0.3">
      <c r="A53" s="1" t="s">
        <v>208</v>
      </c>
      <c r="B53" s="3" t="s">
        <v>101</v>
      </c>
      <c r="C53" s="1" t="s">
        <v>157</v>
      </c>
      <c r="D53" s="1" t="s">
        <v>158</v>
      </c>
      <c r="E53" s="1" t="s">
        <v>205</v>
      </c>
      <c r="F53" s="24" t="s">
        <v>433</v>
      </c>
      <c r="G53" s="14">
        <v>2858.5942749999999</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1826.705925</v>
      </c>
      <c r="Y53" s="14">
        <v>0</v>
      </c>
      <c r="Z53" s="14">
        <v>0</v>
      </c>
      <c r="AA53" s="14">
        <v>0</v>
      </c>
      <c r="AB53" s="14">
        <v>0</v>
      </c>
      <c r="AC53" s="14">
        <v>0</v>
      </c>
      <c r="AD53" s="14">
        <v>0</v>
      </c>
      <c r="AE53" s="14">
        <v>0</v>
      </c>
      <c r="AF53" s="14">
        <v>1031.8883499999999</v>
      </c>
      <c r="AG53" s="14">
        <v>0</v>
      </c>
      <c r="AH53" s="10"/>
    </row>
    <row r="54" spans="1:34" s="9" customFormat="1" ht="15" customHeight="1" x14ac:dyDescent="0.3">
      <c r="A54" s="1" t="s">
        <v>209</v>
      </c>
      <c r="B54" s="3" t="s">
        <v>101</v>
      </c>
      <c r="C54" s="1" t="s">
        <v>157</v>
      </c>
      <c r="D54" s="1" t="s">
        <v>158</v>
      </c>
      <c r="E54" s="1" t="s">
        <v>205</v>
      </c>
      <c r="F54" s="24" t="s">
        <v>433</v>
      </c>
      <c r="G54" s="14">
        <v>1717.1792307692001</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781.8972</v>
      </c>
      <c r="Y54" s="14">
        <v>0</v>
      </c>
      <c r="Z54" s="14">
        <v>0</v>
      </c>
      <c r="AA54" s="14">
        <v>0</v>
      </c>
      <c r="AB54" s="14">
        <v>0</v>
      </c>
      <c r="AC54" s="14">
        <v>0</v>
      </c>
      <c r="AD54" s="14">
        <v>0</v>
      </c>
      <c r="AE54" s="14">
        <v>0</v>
      </c>
      <c r="AF54" s="14">
        <v>935.28203076923</v>
      </c>
      <c r="AG54" s="14">
        <v>0</v>
      </c>
      <c r="AH54" s="10"/>
    </row>
    <row r="55" spans="1:34" s="9" customFormat="1" ht="15" customHeight="1" x14ac:dyDescent="0.3">
      <c r="A55" s="1" t="s">
        <v>210</v>
      </c>
      <c r="B55" s="3" t="s">
        <v>101</v>
      </c>
      <c r="C55" s="1" t="s">
        <v>157</v>
      </c>
      <c r="D55" s="1" t="s">
        <v>158</v>
      </c>
      <c r="E55" s="1" t="s">
        <v>211</v>
      </c>
      <c r="F55" s="24" t="s">
        <v>433</v>
      </c>
      <c r="G55" s="14">
        <v>13430.359815</v>
      </c>
      <c r="H55" s="14">
        <v>2232.09825</v>
      </c>
      <c r="I55" s="14">
        <v>356.12939999999998</v>
      </c>
      <c r="J55" s="14">
        <v>313.9785</v>
      </c>
      <c r="K55" s="14">
        <v>0</v>
      </c>
      <c r="L55" s="14">
        <v>613.83540000000005</v>
      </c>
      <c r="M55" s="14">
        <v>0</v>
      </c>
      <c r="N55" s="14">
        <v>0</v>
      </c>
      <c r="O55" s="14">
        <v>0</v>
      </c>
      <c r="P55" s="14">
        <v>0</v>
      </c>
      <c r="Q55" s="14">
        <v>129.14279999999999</v>
      </c>
      <c r="R55" s="14">
        <v>46.825200000000002</v>
      </c>
      <c r="S55" s="14">
        <v>0</v>
      </c>
      <c r="T55" s="14">
        <v>225.63900000000001</v>
      </c>
      <c r="U55" s="14">
        <v>49.518000000000001</v>
      </c>
      <c r="V55" s="14">
        <v>45.1008</v>
      </c>
      <c r="W55" s="14">
        <v>0</v>
      </c>
      <c r="X55" s="14">
        <v>0</v>
      </c>
      <c r="Y55" s="14">
        <v>0</v>
      </c>
      <c r="Z55" s="14">
        <v>466.7715</v>
      </c>
      <c r="AA55" s="14">
        <v>0</v>
      </c>
      <c r="AB55" s="14">
        <v>80.587440000000001</v>
      </c>
      <c r="AC55" s="14">
        <v>1236.7439999999999</v>
      </c>
      <c r="AD55" s="14">
        <v>0</v>
      </c>
      <c r="AE55" s="14">
        <v>0</v>
      </c>
      <c r="AF55" s="14">
        <v>7602.3635249999998</v>
      </c>
      <c r="AG55" s="14">
        <v>31.626000000000001</v>
      </c>
      <c r="AH55" s="10"/>
    </row>
    <row r="56" spans="1:34" s="9" customFormat="1" ht="15" customHeight="1" x14ac:dyDescent="0.3">
      <c r="A56" s="1" t="s">
        <v>212</v>
      </c>
      <c r="B56" s="3" t="s">
        <v>101</v>
      </c>
      <c r="C56" s="9" t="s">
        <v>165</v>
      </c>
      <c r="D56" s="1" t="s">
        <v>161</v>
      </c>
      <c r="E56" s="1" t="s">
        <v>213</v>
      </c>
      <c r="F56" s="24" t="s">
        <v>433</v>
      </c>
      <c r="G56" s="14">
        <v>0</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v>0</v>
      </c>
      <c r="Y56" s="14">
        <v>0</v>
      </c>
      <c r="Z56" s="14">
        <v>0</v>
      </c>
      <c r="AA56" s="14">
        <v>0</v>
      </c>
      <c r="AB56" s="14">
        <v>0</v>
      </c>
      <c r="AC56" s="14">
        <v>0</v>
      </c>
      <c r="AD56" s="14">
        <v>0</v>
      </c>
      <c r="AE56" s="14">
        <v>0</v>
      </c>
      <c r="AF56" s="14">
        <v>0</v>
      </c>
      <c r="AG56" s="14">
        <v>0</v>
      </c>
      <c r="AH56" s="10"/>
    </row>
    <row r="57" spans="1:34" s="9" customFormat="1" ht="15" customHeight="1" x14ac:dyDescent="0.3">
      <c r="A57" s="1" t="s">
        <v>214</v>
      </c>
      <c r="B57" s="3" t="s">
        <v>101</v>
      </c>
      <c r="C57" s="1" t="s">
        <v>157</v>
      </c>
      <c r="D57" s="1" t="s">
        <v>158</v>
      </c>
      <c r="E57" s="1" t="s">
        <v>211</v>
      </c>
      <c r="F57" s="24" t="s">
        <v>433</v>
      </c>
      <c r="G57" s="14">
        <v>2173.1725999999999</v>
      </c>
      <c r="H57" s="14">
        <v>0</v>
      </c>
      <c r="I57" s="14">
        <v>0</v>
      </c>
      <c r="J57" s="14">
        <v>0</v>
      </c>
      <c r="K57" s="14">
        <v>0</v>
      </c>
      <c r="L57" s="14">
        <v>0</v>
      </c>
      <c r="M57" s="14">
        <v>0</v>
      </c>
      <c r="N57" s="14">
        <v>0</v>
      </c>
      <c r="O57" s="14">
        <v>0</v>
      </c>
      <c r="P57" s="14">
        <v>0</v>
      </c>
      <c r="Q57" s="14">
        <v>366.77179999999998</v>
      </c>
      <c r="R57" s="14">
        <v>0</v>
      </c>
      <c r="S57" s="14">
        <v>0</v>
      </c>
      <c r="T57" s="14">
        <v>0</v>
      </c>
      <c r="U57" s="14">
        <v>0</v>
      </c>
      <c r="V57" s="14">
        <v>0</v>
      </c>
      <c r="W57" s="14">
        <v>0</v>
      </c>
      <c r="X57" s="14">
        <v>0</v>
      </c>
      <c r="Y57" s="14">
        <v>0</v>
      </c>
      <c r="Z57" s="14">
        <v>25.164000000000001</v>
      </c>
      <c r="AA57" s="14">
        <v>0</v>
      </c>
      <c r="AB57" s="14">
        <v>0</v>
      </c>
      <c r="AC57" s="14">
        <v>0</v>
      </c>
      <c r="AD57" s="14">
        <v>0</v>
      </c>
      <c r="AE57" s="14">
        <v>66.412800000000004</v>
      </c>
      <c r="AF57" s="14">
        <v>1714.8240000000001</v>
      </c>
      <c r="AG57" s="14">
        <v>0</v>
      </c>
      <c r="AH57" s="10"/>
    </row>
    <row r="58" spans="1:34" s="9" customFormat="1" ht="15" customHeight="1" x14ac:dyDescent="0.3">
      <c r="A58" s="1" t="s">
        <v>215</v>
      </c>
      <c r="B58" s="3" t="s">
        <v>101</v>
      </c>
      <c r="C58" s="9" t="s">
        <v>165</v>
      </c>
      <c r="D58" s="1" t="s">
        <v>161</v>
      </c>
      <c r="E58" s="1" t="s">
        <v>216</v>
      </c>
      <c r="F58" s="24" t="s">
        <v>433</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row>
    <row r="59" spans="1:34" s="9" customFormat="1" ht="15" customHeight="1" x14ac:dyDescent="0.3">
      <c r="A59" s="1" t="s">
        <v>217</v>
      </c>
      <c r="B59" s="3" t="s">
        <v>101</v>
      </c>
      <c r="C59" s="1" t="s">
        <v>157</v>
      </c>
      <c r="D59" s="1" t="s">
        <v>158</v>
      </c>
      <c r="E59" s="1" t="s">
        <v>218</v>
      </c>
      <c r="F59" s="24" t="s">
        <v>433</v>
      </c>
      <c r="G59" s="14">
        <v>5335.3122899999998</v>
      </c>
      <c r="H59" s="14">
        <v>0</v>
      </c>
      <c r="I59" s="14">
        <v>0</v>
      </c>
      <c r="J59" s="14">
        <v>0</v>
      </c>
      <c r="K59" s="14">
        <v>0</v>
      </c>
      <c r="L59" s="14">
        <v>0</v>
      </c>
      <c r="M59" s="14">
        <v>0</v>
      </c>
      <c r="N59" s="14">
        <v>0</v>
      </c>
      <c r="O59" s="14">
        <v>0</v>
      </c>
      <c r="P59" s="14">
        <v>0</v>
      </c>
      <c r="Q59" s="14">
        <v>0</v>
      </c>
      <c r="R59" s="14">
        <v>0</v>
      </c>
      <c r="S59" s="14">
        <v>0</v>
      </c>
      <c r="T59" s="14">
        <v>0</v>
      </c>
      <c r="U59" s="14">
        <v>0</v>
      </c>
      <c r="V59" s="14">
        <v>0</v>
      </c>
      <c r="W59" s="14">
        <v>369.12554999999998</v>
      </c>
      <c r="X59" s="14">
        <v>0</v>
      </c>
      <c r="Y59" s="14">
        <v>0</v>
      </c>
      <c r="Z59" s="14">
        <v>0</v>
      </c>
      <c r="AA59" s="14">
        <v>0</v>
      </c>
      <c r="AB59" s="14">
        <v>3599.9718899999998</v>
      </c>
      <c r="AC59" s="14">
        <v>994.79160000000002</v>
      </c>
      <c r="AD59" s="14">
        <v>0</v>
      </c>
      <c r="AE59" s="14">
        <v>0</v>
      </c>
      <c r="AF59" s="14">
        <v>371.42325</v>
      </c>
      <c r="AG59" s="14">
        <v>0</v>
      </c>
      <c r="AH59" s="10"/>
    </row>
    <row r="60" spans="1:34" s="9" customFormat="1" ht="15" customHeight="1" x14ac:dyDescent="0.3">
      <c r="A60" s="1" t="s">
        <v>219</v>
      </c>
      <c r="B60" s="3" t="s">
        <v>101</v>
      </c>
      <c r="C60" s="9" t="s">
        <v>165</v>
      </c>
      <c r="D60" s="1" t="s">
        <v>161</v>
      </c>
      <c r="E60" s="1" t="s">
        <v>220</v>
      </c>
      <c r="F60" s="24" t="s">
        <v>433</v>
      </c>
      <c r="G60" s="14">
        <v>0</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0"/>
    </row>
    <row r="61" spans="1:34" s="9" customFormat="1" ht="15" customHeight="1" x14ac:dyDescent="0.3">
      <c r="A61" s="1" t="s">
        <v>221</v>
      </c>
      <c r="B61" s="3" t="s">
        <v>101</v>
      </c>
      <c r="C61" s="1" t="s">
        <v>157</v>
      </c>
      <c r="D61" s="1" t="s">
        <v>158</v>
      </c>
      <c r="E61" s="1" t="s">
        <v>218</v>
      </c>
      <c r="F61" s="24" t="s">
        <v>433</v>
      </c>
      <c r="G61" s="14">
        <v>909.19834053729005</v>
      </c>
      <c r="H61" s="14">
        <v>0</v>
      </c>
      <c r="I61" s="14">
        <v>0</v>
      </c>
      <c r="J61" s="14">
        <v>0</v>
      </c>
      <c r="K61" s="14">
        <v>0</v>
      </c>
      <c r="L61" s="14">
        <v>0</v>
      </c>
      <c r="M61" s="14">
        <v>0</v>
      </c>
      <c r="N61" s="14">
        <v>0</v>
      </c>
      <c r="O61" s="14">
        <v>0</v>
      </c>
      <c r="P61" s="14">
        <v>0</v>
      </c>
      <c r="Q61" s="14">
        <v>0</v>
      </c>
      <c r="R61" s="14">
        <v>0</v>
      </c>
      <c r="S61" s="14">
        <v>0</v>
      </c>
      <c r="T61" s="14">
        <v>0</v>
      </c>
      <c r="U61" s="14">
        <v>0</v>
      </c>
      <c r="V61" s="14">
        <v>0</v>
      </c>
      <c r="W61" s="14">
        <v>302.24725000000001</v>
      </c>
      <c r="X61" s="14">
        <v>0</v>
      </c>
      <c r="Y61" s="14">
        <v>0</v>
      </c>
      <c r="Z61" s="14">
        <v>0</v>
      </c>
      <c r="AA61" s="14">
        <v>33.079390537290003</v>
      </c>
      <c r="AB61" s="14">
        <v>517.3347</v>
      </c>
      <c r="AC61" s="14">
        <v>56.536999999999999</v>
      </c>
      <c r="AD61" s="14">
        <v>0</v>
      </c>
      <c r="AE61" s="14">
        <v>0</v>
      </c>
      <c r="AF61" s="14">
        <v>0</v>
      </c>
      <c r="AG61" s="14">
        <v>0</v>
      </c>
      <c r="AH61" s="10"/>
    </row>
    <row r="62" spans="1:34" s="9" customFormat="1" ht="15" customHeight="1" x14ac:dyDescent="0.3">
      <c r="A62" s="1" t="s">
        <v>222</v>
      </c>
      <c r="B62" s="3" t="s">
        <v>101</v>
      </c>
      <c r="C62" s="9" t="s">
        <v>165</v>
      </c>
      <c r="D62" s="1" t="s">
        <v>161</v>
      </c>
      <c r="E62" s="1" t="s">
        <v>223</v>
      </c>
      <c r="F62" s="24" t="s">
        <v>433</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row>
    <row r="63" spans="1:34" s="9" customFormat="1" ht="15" customHeight="1" x14ac:dyDescent="0.3">
      <c r="A63" s="1" t="s">
        <v>224</v>
      </c>
      <c r="B63" s="3" t="s">
        <v>101</v>
      </c>
      <c r="C63" s="1" t="s">
        <v>157</v>
      </c>
      <c r="D63" s="1" t="s">
        <v>158</v>
      </c>
      <c r="E63" s="1" t="s">
        <v>225</v>
      </c>
      <c r="F63" s="24" t="s">
        <v>433</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row>
    <row r="64" spans="1:34" s="9" customFormat="1" ht="15" customHeight="1" x14ac:dyDescent="0.3">
      <c r="A64" s="1" t="s">
        <v>226</v>
      </c>
      <c r="B64" s="3" t="s">
        <v>101</v>
      </c>
      <c r="C64" s="1" t="s">
        <v>157</v>
      </c>
      <c r="D64" s="1" t="s">
        <v>158</v>
      </c>
      <c r="E64" s="1" t="s">
        <v>227</v>
      </c>
      <c r="F64" s="24" t="s">
        <v>433</v>
      </c>
      <c r="G64" s="14">
        <v>0</v>
      </c>
      <c r="H64" s="14">
        <v>0</v>
      </c>
      <c r="I64" s="14">
        <v>0</v>
      </c>
      <c r="J64" s="14">
        <v>0</v>
      </c>
      <c r="K64" s="14">
        <v>0</v>
      </c>
      <c r="L64" s="14">
        <v>0</v>
      </c>
      <c r="M64" s="14">
        <v>0</v>
      </c>
      <c r="N64" s="14">
        <v>0</v>
      </c>
      <c r="O64" s="14">
        <v>0</v>
      </c>
      <c r="P64" s="14">
        <v>0</v>
      </c>
      <c r="Q64" s="14">
        <v>0</v>
      </c>
      <c r="R64" s="14">
        <v>0</v>
      </c>
      <c r="S64" s="14">
        <v>0</v>
      </c>
      <c r="T64" s="14">
        <v>0</v>
      </c>
      <c r="U64" s="14">
        <v>0</v>
      </c>
      <c r="V64" s="14">
        <v>0</v>
      </c>
      <c r="W64" s="14">
        <v>0</v>
      </c>
      <c r="X64" s="14">
        <v>0</v>
      </c>
      <c r="Y64" s="14">
        <v>0</v>
      </c>
      <c r="Z64" s="14">
        <v>0</v>
      </c>
      <c r="AA64" s="14">
        <v>0</v>
      </c>
      <c r="AB64" s="14">
        <v>0</v>
      </c>
      <c r="AC64" s="14">
        <v>0</v>
      </c>
      <c r="AD64" s="14">
        <v>0</v>
      </c>
      <c r="AE64" s="14">
        <v>0</v>
      </c>
      <c r="AF64" s="14">
        <v>0</v>
      </c>
      <c r="AG64" s="14">
        <v>0</v>
      </c>
      <c r="AH64" s="10"/>
    </row>
    <row r="65" spans="1:34" s="9" customFormat="1" ht="15" customHeight="1" x14ac:dyDescent="0.3">
      <c r="A65" s="1" t="s">
        <v>228</v>
      </c>
      <c r="B65" s="1" t="s">
        <v>102</v>
      </c>
      <c r="C65" s="1" t="s">
        <v>157</v>
      </c>
      <c r="D65" s="1" t="s">
        <v>158</v>
      </c>
      <c r="E65" s="1" t="s">
        <v>229</v>
      </c>
      <c r="F65" s="24" t="s">
        <v>433</v>
      </c>
      <c r="G65" s="14">
        <v>49418.856690740002</v>
      </c>
      <c r="H65" s="14">
        <v>9881.6</v>
      </c>
      <c r="I65" s="14">
        <v>3449.81</v>
      </c>
      <c r="J65" s="14">
        <v>0</v>
      </c>
      <c r="K65" s="14">
        <v>2020</v>
      </c>
      <c r="L65" s="14">
        <v>0</v>
      </c>
      <c r="M65" s="14">
        <v>0</v>
      </c>
      <c r="N65" s="14">
        <v>600</v>
      </c>
      <c r="O65" s="14">
        <v>354.16</v>
      </c>
      <c r="P65" s="14">
        <v>0</v>
      </c>
      <c r="Q65" s="14">
        <v>3325.9866907399</v>
      </c>
      <c r="R65" s="14">
        <v>519.23</v>
      </c>
      <c r="S65" s="14">
        <v>0</v>
      </c>
      <c r="T65" s="14">
        <v>1752.12</v>
      </c>
      <c r="U65" s="14">
        <v>950.35</v>
      </c>
      <c r="V65" s="14">
        <v>0</v>
      </c>
      <c r="W65" s="14">
        <v>425.95</v>
      </c>
      <c r="X65" s="14">
        <v>1750.61</v>
      </c>
      <c r="Y65" s="14">
        <v>3239.15</v>
      </c>
      <c r="Z65" s="14">
        <v>3778</v>
      </c>
      <c r="AA65" s="14">
        <v>4031.24</v>
      </c>
      <c r="AB65" s="14">
        <v>1711.1</v>
      </c>
      <c r="AC65" s="14">
        <v>7034.48</v>
      </c>
      <c r="AD65" s="14">
        <v>337.82</v>
      </c>
      <c r="AE65" s="14">
        <v>0</v>
      </c>
      <c r="AF65" s="14">
        <v>3162.85</v>
      </c>
      <c r="AG65" s="14">
        <v>1094.4000000000001</v>
      </c>
      <c r="AH65" s="10"/>
    </row>
    <row r="66" spans="1:34" s="9" customFormat="1" ht="15" customHeight="1" x14ac:dyDescent="0.3">
      <c r="A66" s="1" t="s">
        <v>230</v>
      </c>
      <c r="B66" s="1" t="s">
        <v>102</v>
      </c>
      <c r="C66" s="9" t="s">
        <v>165</v>
      </c>
      <c r="D66" s="1" t="s">
        <v>161</v>
      </c>
      <c r="E66" s="1" t="s">
        <v>231</v>
      </c>
      <c r="F66" s="24" t="s">
        <v>433</v>
      </c>
      <c r="G66" s="14">
        <v>0</v>
      </c>
      <c r="H66" s="14">
        <v>0</v>
      </c>
      <c r="I66" s="14">
        <v>0</v>
      </c>
      <c r="J66" s="14">
        <v>0</v>
      </c>
      <c r="K66" s="14">
        <v>0</v>
      </c>
      <c r="L66" s="14">
        <v>0</v>
      </c>
      <c r="M66" s="14">
        <v>0</v>
      </c>
      <c r="N66" s="14">
        <v>0</v>
      </c>
      <c r="O66" s="14">
        <v>0</v>
      </c>
      <c r="P66" s="14">
        <v>0</v>
      </c>
      <c r="Q66" s="14">
        <v>0</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0"/>
    </row>
    <row r="67" spans="1:34" s="9" customFormat="1" ht="15" customHeight="1" x14ac:dyDescent="0.3">
      <c r="A67" s="1" t="s">
        <v>232</v>
      </c>
      <c r="B67" s="1" t="s">
        <v>102</v>
      </c>
      <c r="C67" s="9" t="s">
        <v>165</v>
      </c>
      <c r="D67" s="1" t="s">
        <v>161</v>
      </c>
      <c r="E67" s="1" t="s">
        <v>233</v>
      </c>
      <c r="F67" s="24" t="s">
        <v>433</v>
      </c>
      <c r="G67" s="14">
        <v>0</v>
      </c>
      <c r="H67" s="14">
        <v>0</v>
      </c>
      <c r="I67" s="14">
        <v>0</v>
      </c>
      <c r="J67" s="14">
        <v>0</v>
      </c>
      <c r="K67" s="14">
        <v>0</v>
      </c>
      <c r="L67" s="14">
        <v>0</v>
      </c>
      <c r="M67" s="14">
        <v>0</v>
      </c>
      <c r="N67" s="14">
        <v>0</v>
      </c>
      <c r="O67" s="14">
        <v>0</v>
      </c>
      <c r="P67" s="14">
        <v>0</v>
      </c>
      <c r="Q67" s="14">
        <v>0</v>
      </c>
      <c r="R67" s="14">
        <v>0</v>
      </c>
      <c r="S67" s="14">
        <v>0</v>
      </c>
      <c r="T67" s="14">
        <v>0</v>
      </c>
      <c r="U67" s="14">
        <v>0</v>
      </c>
      <c r="V67" s="14">
        <v>0</v>
      </c>
      <c r="W67" s="14">
        <v>0</v>
      </c>
      <c r="X67" s="14">
        <v>0</v>
      </c>
      <c r="Y67" s="14">
        <v>0</v>
      </c>
      <c r="Z67" s="14">
        <v>0</v>
      </c>
      <c r="AA67" s="14">
        <v>0</v>
      </c>
      <c r="AB67" s="14">
        <v>0</v>
      </c>
      <c r="AC67" s="14">
        <v>0</v>
      </c>
      <c r="AD67" s="14">
        <v>0</v>
      </c>
      <c r="AE67" s="14">
        <v>0</v>
      </c>
      <c r="AF67" s="14">
        <v>0</v>
      </c>
      <c r="AG67" s="14">
        <v>0</v>
      </c>
      <c r="AH67" s="10"/>
    </row>
    <row r="68" spans="1:34" s="9" customFormat="1" ht="15" customHeight="1" x14ac:dyDescent="0.3">
      <c r="A68" s="1" t="s">
        <v>234</v>
      </c>
      <c r="B68" s="1" t="s">
        <v>102</v>
      </c>
      <c r="C68" s="1" t="s">
        <v>157</v>
      </c>
      <c r="D68" s="1" t="s">
        <v>158</v>
      </c>
      <c r="E68" s="1" t="s">
        <v>235</v>
      </c>
      <c r="F68" s="24" t="s">
        <v>433</v>
      </c>
      <c r="G68" s="14">
        <v>30422.33</v>
      </c>
      <c r="H68" s="14">
        <v>0</v>
      </c>
      <c r="I68" s="14">
        <v>8661.57</v>
      </c>
      <c r="J68" s="14">
        <v>0</v>
      </c>
      <c r="K68" s="14">
        <v>0</v>
      </c>
      <c r="L68" s="14">
        <v>0</v>
      </c>
      <c r="M68" s="14">
        <v>0</v>
      </c>
      <c r="N68" s="14">
        <v>0</v>
      </c>
      <c r="O68" s="14">
        <v>0</v>
      </c>
      <c r="P68" s="14">
        <v>0</v>
      </c>
      <c r="Q68" s="14">
        <v>6049.4</v>
      </c>
      <c r="R68" s="14">
        <v>0</v>
      </c>
      <c r="S68" s="14">
        <v>0</v>
      </c>
      <c r="T68" s="14">
        <v>0</v>
      </c>
      <c r="U68" s="14">
        <v>0</v>
      </c>
      <c r="V68" s="14">
        <v>0</v>
      </c>
      <c r="W68" s="14">
        <v>2008.44</v>
      </c>
      <c r="X68" s="14">
        <v>0</v>
      </c>
      <c r="Y68" s="14">
        <v>0</v>
      </c>
      <c r="Z68" s="14">
        <v>0</v>
      </c>
      <c r="AA68" s="14">
        <v>194.76</v>
      </c>
      <c r="AB68" s="14">
        <v>0</v>
      </c>
      <c r="AC68" s="14">
        <v>0</v>
      </c>
      <c r="AD68" s="14">
        <v>4326.3999999999996</v>
      </c>
      <c r="AE68" s="14">
        <v>471.24</v>
      </c>
      <c r="AF68" s="14">
        <v>8710.52</v>
      </c>
      <c r="AG68" s="14">
        <v>0</v>
      </c>
      <c r="AH68" s="10"/>
    </row>
    <row r="69" spans="1:34" s="9" customFormat="1" ht="15" customHeight="1" x14ac:dyDescent="0.3">
      <c r="A69" s="1" t="s">
        <v>236</v>
      </c>
      <c r="B69" s="1" t="s">
        <v>102</v>
      </c>
      <c r="C69" s="9" t="s">
        <v>165</v>
      </c>
      <c r="D69" s="1" t="s">
        <v>161</v>
      </c>
      <c r="E69" s="1" t="s">
        <v>237</v>
      </c>
      <c r="F69" s="24" t="s">
        <v>433</v>
      </c>
      <c r="G69" s="14">
        <v>0</v>
      </c>
      <c r="H69" s="14">
        <v>0</v>
      </c>
      <c r="I69" s="14">
        <v>0</v>
      </c>
      <c r="J69" s="14">
        <v>0</v>
      </c>
      <c r="K69" s="14">
        <v>0</v>
      </c>
      <c r="L69" s="14">
        <v>0</v>
      </c>
      <c r="M69" s="14">
        <v>0</v>
      </c>
      <c r="N69" s="14">
        <v>0</v>
      </c>
      <c r="O69" s="14">
        <v>0</v>
      </c>
      <c r="P69" s="14">
        <v>0</v>
      </c>
      <c r="Q69" s="14">
        <v>0</v>
      </c>
      <c r="R69" s="14">
        <v>0</v>
      </c>
      <c r="S69" s="14">
        <v>0</v>
      </c>
      <c r="T69" s="14">
        <v>0</v>
      </c>
      <c r="U69" s="14">
        <v>0</v>
      </c>
      <c r="V69" s="14">
        <v>0</v>
      </c>
      <c r="W69" s="14">
        <v>0</v>
      </c>
      <c r="X69" s="14">
        <v>0</v>
      </c>
      <c r="Y69" s="14">
        <v>0</v>
      </c>
      <c r="Z69" s="14">
        <v>0</v>
      </c>
      <c r="AA69" s="14">
        <v>0</v>
      </c>
      <c r="AB69" s="14">
        <v>0</v>
      </c>
      <c r="AC69" s="14">
        <v>0</v>
      </c>
      <c r="AD69" s="14">
        <v>0</v>
      </c>
      <c r="AE69" s="14">
        <v>0</v>
      </c>
      <c r="AF69" s="14">
        <v>0</v>
      </c>
      <c r="AG69" s="14">
        <v>0</v>
      </c>
      <c r="AH69" s="10"/>
    </row>
    <row r="70" spans="1:34" s="9" customFormat="1" ht="15" customHeight="1" x14ac:dyDescent="0.3">
      <c r="A70" s="1" t="s">
        <v>238</v>
      </c>
      <c r="B70" s="1" t="s">
        <v>103</v>
      </c>
      <c r="C70" s="1" t="s">
        <v>157</v>
      </c>
      <c r="D70" s="1" t="s">
        <v>158</v>
      </c>
      <c r="E70" s="1" t="s">
        <v>239</v>
      </c>
      <c r="F70" s="24" t="s">
        <v>433</v>
      </c>
      <c r="G70" s="14">
        <v>63205.977934841998</v>
      </c>
      <c r="H70" s="14">
        <v>0</v>
      </c>
      <c r="I70" s="14">
        <v>4448.7564812328001</v>
      </c>
      <c r="J70" s="14">
        <v>0</v>
      </c>
      <c r="K70" s="14">
        <v>0</v>
      </c>
      <c r="L70" s="14">
        <v>0</v>
      </c>
      <c r="M70" s="14">
        <v>0</v>
      </c>
      <c r="N70" s="14">
        <v>0</v>
      </c>
      <c r="O70" s="14">
        <v>1611.7936144846999</v>
      </c>
      <c r="P70" s="14">
        <v>0</v>
      </c>
      <c r="Q70" s="14">
        <v>3319.3506865851</v>
      </c>
      <c r="R70" s="14">
        <v>502.10915238095998</v>
      </c>
      <c r="S70" s="14">
        <v>0</v>
      </c>
      <c r="T70" s="14">
        <v>2678.6759999999999</v>
      </c>
      <c r="U70" s="14">
        <v>1106.9175928571001</v>
      </c>
      <c r="V70" s="14">
        <v>0</v>
      </c>
      <c r="W70" s="14">
        <v>0</v>
      </c>
      <c r="X70" s="14">
        <v>13159.636519001</v>
      </c>
      <c r="Y70" s="14">
        <v>7323.5045</v>
      </c>
      <c r="Z70" s="14">
        <v>14375.10940354</v>
      </c>
      <c r="AA70" s="14">
        <v>416.35369285710999</v>
      </c>
      <c r="AB70" s="14">
        <v>1331.517660643</v>
      </c>
      <c r="AC70" s="14">
        <v>596.83663361431002</v>
      </c>
      <c r="AD70" s="14">
        <v>9064.2066666666997</v>
      </c>
      <c r="AE70" s="14">
        <v>325</v>
      </c>
      <c r="AF70" s="14">
        <v>1563.2760000000001</v>
      </c>
      <c r="AG70" s="14">
        <v>1382.9333309796</v>
      </c>
      <c r="AH70" s="10"/>
    </row>
    <row r="71" spans="1:34" s="9" customFormat="1" ht="15" customHeight="1" x14ac:dyDescent="0.3">
      <c r="A71" s="1" t="s">
        <v>240</v>
      </c>
      <c r="B71" s="1" t="s">
        <v>103</v>
      </c>
      <c r="C71" s="9" t="s">
        <v>165</v>
      </c>
      <c r="D71" s="1" t="s">
        <v>161</v>
      </c>
      <c r="E71" s="1" t="s">
        <v>241</v>
      </c>
      <c r="F71" s="24" t="s">
        <v>433</v>
      </c>
      <c r="G71" s="14">
        <v>0</v>
      </c>
      <c r="H71" s="14">
        <v>0</v>
      </c>
      <c r="I71" s="14">
        <v>0</v>
      </c>
      <c r="J71" s="14">
        <v>0</v>
      </c>
      <c r="K71" s="14">
        <v>0</v>
      </c>
      <c r="L71" s="14">
        <v>0</v>
      </c>
      <c r="M71" s="14">
        <v>0</v>
      </c>
      <c r="N71" s="14">
        <v>0</v>
      </c>
      <c r="O71" s="14">
        <v>0</v>
      </c>
      <c r="P71" s="14">
        <v>0</v>
      </c>
      <c r="Q71" s="14">
        <v>0</v>
      </c>
      <c r="R71" s="14">
        <v>0</v>
      </c>
      <c r="S71" s="14">
        <v>0</v>
      </c>
      <c r="T71" s="14">
        <v>0</v>
      </c>
      <c r="U71" s="14">
        <v>0</v>
      </c>
      <c r="V71" s="14">
        <v>0</v>
      </c>
      <c r="W71" s="14">
        <v>0</v>
      </c>
      <c r="X71" s="14">
        <v>0</v>
      </c>
      <c r="Y71" s="14">
        <v>0</v>
      </c>
      <c r="Z71" s="14">
        <v>0</v>
      </c>
      <c r="AA71" s="14">
        <v>0</v>
      </c>
      <c r="AB71" s="14">
        <v>0</v>
      </c>
      <c r="AC71" s="14">
        <v>0</v>
      </c>
      <c r="AD71" s="14">
        <v>0</v>
      </c>
      <c r="AE71" s="14">
        <v>0</v>
      </c>
      <c r="AF71" s="14">
        <v>0</v>
      </c>
      <c r="AG71" s="14">
        <v>0</v>
      </c>
      <c r="AH71" s="10"/>
    </row>
    <row r="72" spans="1:34" s="9" customFormat="1" ht="15" customHeight="1" x14ac:dyDescent="0.3">
      <c r="A72" s="1" t="s">
        <v>242</v>
      </c>
      <c r="B72" s="1" t="s">
        <v>103</v>
      </c>
      <c r="C72" s="9" t="s">
        <v>165</v>
      </c>
      <c r="D72" s="1" t="s">
        <v>161</v>
      </c>
      <c r="E72" s="1" t="s">
        <v>243</v>
      </c>
      <c r="F72" s="24" t="s">
        <v>433</v>
      </c>
      <c r="G72" s="14">
        <v>0</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0</v>
      </c>
      <c r="Y72" s="14">
        <v>0</v>
      </c>
      <c r="Z72" s="14">
        <v>0</v>
      </c>
      <c r="AA72" s="14">
        <v>0</v>
      </c>
      <c r="AB72" s="14">
        <v>0</v>
      </c>
      <c r="AC72" s="14">
        <v>0</v>
      </c>
      <c r="AD72" s="14">
        <v>0</v>
      </c>
      <c r="AE72" s="14">
        <v>0</v>
      </c>
      <c r="AF72" s="14">
        <v>0</v>
      </c>
      <c r="AG72" s="14">
        <v>0</v>
      </c>
      <c r="AH72" s="10"/>
    </row>
    <row r="73" spans="1:34" s="9" customFormat="1" ht="15" customHeight="1" x14ac:dyDescent="0.3">
      <c r="A73" s="1" t="s">
        <v>244</v>
      </c>
      <c r="B73" s="1" t="s">
        <v>103</v>
      </c>
      <c r="C73" s="9" t="s">
        <v>165</v>
      </c>
      <c r="D73" s="1" t="s">
        <v>161</v>
      </c>
      <c r="E73" s="1" t="s">
        <v>245</v>
      </c>
      <c r="F73" s="24" t="s">
        <v>433</v>
      </c>
      <c r="G73" s="14">
        <v>0</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0</v>
      </c>
      <c r="Y73" s="14">
        <v>0</v>
      </c>
      <c r="Z73" s="14">
        <v>0</v>
      </c>
      <c r="AA73" s="14">
        <v>0</v>
      </c>
      <c r="AB73" s="14">
        <v>0</v>
      </c>
      <c r="AC73" s="14">
        <v>0</v>
      </c>
      <c r="AD73" s="14">
        <v>0</v>
      </c>
      <c r="AE73" s="14">
        <v>0</v>
      </c>
      <c r="AF73" s="14">
        <v>0</v>
      </c>
      <c r="AG73" s="14">
        <v>0</v>
      </c>
      <c r="AH73" s="10"/>
    </row>
    <row r="74" spans="1:34" s="9" customFormat="1" ht="15" customHeight="1" x14ac:dyDescent="0.3">
      <c r="A74" s="1"/>
      <c r="B74" s="1"/>
      <c r="C74" s="1"/>
      <c r="D74" s="1"/>
      <c r="E74" s="1"/>
      <c r="F74" s="3"/>
    </row>
    <row r="75" spans="1:34" s="9" customFormat="1" ht="15" customHeight="1" x14ac:dyDescent="0.3">
      <c r="A75" s="1"/>
      <c r="B75" s="1"/>
      <c r="C75" s="1"/>
      <c r="D75" s="1"/>
      <c r="E75" s="1"/>
      <c r="F75" s="3"/>
    </row>
    <row r="76" spans="1:34" s="9" customFormat="1" ht="15" customHeight="1" x14ac:dyDescent="0.3">
      <c r="A76" s="1"/>
      <c r="B76" s="1"/>
      <c r="C76" s="1"/>
      <c r="D76" s="1"/>
      <c r="E76" s="1"/>
      <c r="F76" s="3"/>
    </row>
    <row r="77" spans="1:34" ht="14.5" x14ac:dyDescent="0.35"/>
    <row r="78" spans="1:34" ht="14.5" x14ac:dyDescent="0.35"/>
    <row r="79" spans="1:34" ht="14.5" x14ac:dyDescent="0.35"/>
    <row r="80" spans="1:34"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4" location="'TABLE-DES-MATIERES'!A1" display="retour vers la table des matières" xr:uid="{00000000-0004-0000-0B00-000000000000}"/>
    <hyperlink ref="E1" location="'TABLE-DES-MATIERES'!A1" display="retour vers la table des matières" xr:uid="{00000000-0004-0000-0B00-000001000000}"/>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500"/>
  <sheetViews>
    <sheetView zoomScale="85" zoomScaleNormal="85" workbookViewId="0">
      <selection activeCell="A18" sqref="A18"/>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9" style="1" customWidth="1"/>
    <col min="7" max="33" width="8.26953125" style="9" customWidth="1"/>
    <col min="34" max="36" width="11.453125" style="9"/>
    <col min="37" max="37" width="11.453125" style="1"/>
  </cols>
  <sheetData>
    <row r="1" spans="1:29" s="7" customFormat="1" ht="15" customHeight="1" x14ac:dyDescent="0.3">
      <c r="A1" s="8" t="s">
        <v>92</v>
      </c>
      <c r="E1" s="19" t="s">
        <v>94</v>
      </c>
    </row>
    <row r="2" spans="1:29" s="9" customFormat="1" ht="15" customHeight="1" x14ac:dyDescent="0.3">
      <c r="A2" s="2"/>
      <c r="B2" s="2"/>
      <c r="C2" s="2"/>
      <c r="D2" s="4"/>
      <c r="E2" s="4"/>
      <c r="F2" s="2" t="s">
        <v>96</v>
      </c>
      <c r="G2" s="15">
        <v>2010</v>
      </c>
      <c r="H2" s="15">
        <v>2011</v>
      </c>
      <c r="I2" s="15">
        <v>2012</v>
      </c>
      <c r="J2" s="15">
        <v>2013</v>
      </c>
      <c r="K2" s="15">
        <v>2014</v>
      </c>
      <c r="L2" s="15">
        <v>2015</v>
      </c>
      <c r="M2" s="15">
        <v>2016</v>
      </c>
      <c r="N2" s="15">
        <v>2017</v>
      </c>
      <c r="O2" s="15">
        <v>2018</v>
      </c>
      <c r="P2" s="15">
        <v>2019</v>
      </c>
      <c r="Q2" s="15">
        <v>2020</v>
      </c>
      <c r="R2" s="15">
        <v>2021</v>
      </c>
      <c r="S2" s="15">
        <v>2022</v>
      </c>
      <c r="T2" s="15">
        <v>2023</v>
      </c>
      <c r="U2" s="15">
        <v>2024</v>
      </c>
      <c r="V2" s="15">
        <v>2025</v>
      </c>
      <c r="W2" s="15">
        <v>2026</v>
      </c>
      <c r="X2" s="15">
        <v>2027</v>
      </c>
      <c r="Y2" s="15">
        <v>2028</v>
      </c>
      <c r="Z2" s="15">
        <v>2029</v>
      </c>
      <c r="AA2" s="15">
        <v>2030</v>
      </c>
      <c r="AB2" s="15">
        <v>2031</v>
      </c>
      <c r="AC2" s="15">
        <v>2032</v>
      </c>
    </row>
    <row r="3" spans="1:29" s="9" customFormat="1" ht="15" customHeight="1" x14ac:dyDescent="0.3">
      <c r="A3" s="1"/>
      <c r="B3" s="1" t="s">
        <v>481</v>
      </c>
      <c r="C3" s="1"/>
      <c r="D3" s="1"/>
      <c r="E3" s="1"/>
      <c r="F3" s="1" t="s">
        <v>482</v>
      </c>
      <c r="G3" s="14">
        <v>464.41113274267002</v>
      </c>
      <c r="H3" s="14">
        <v>943.68123506114</v>
      </c>
      <c r="I3" s="14">
        <v>1190.3815504708</v>
      </c>
      <c r="J3" s="14">
        <v>1086.6330589591</v>
      </c>
      <c r="K3" s="14">
        <v>1450.4425182227999</v>
      </c>
      <c r="L3" s="14">
        <v>1094.1268360885999</v>
      </c>
      <c r="M3" s="14">
        <v>1024.7704553793999</v>
      </c>
      <c r="N3" s="14">
        <v>994.13514204703995</v>
      </c>
      <c r="O3" s="14">
        <v>1008.7066594338</v>
      </c>
      <c r="P3" s="14">
        <v>984.33514471694002</v>
      </c>
      <c r="Q3" s="14">
        <v>972.77165295917996</v>
      </c>
      <c r="R3" s="14">
        <v>1032.3839640024</v>
      </c>
      <c r="S3" s="14">
        <v>1192.5474819757001</v>
      </c>
      <c r="T3" s="14">
        <v>1328.0707066236</v>
      </c>
      <c r="U3" s="14">
        <v>0</v>
      </c>
      <c r="V3" s="14">
        <v>0</v>
      </c>
      <c r="W3" s="14">
        <v>0</v>
      </c>
      <c r="X3" s="14">
        <v>0</v>
      </c>
      <c r="Y3" s="14">
        <v>0</v>
      </c>
      <c r="Z3" s="14">
        <v>0</v>
      </c>
      <c r="AA3" s="14">
        <v>0</v>
      </c>
      <c r="AB3" s="14">
        <v>0</v>
      </c>
      <c r="AC3" s="14">
        <v>0</v>
      </c>
    </row>
    <row r="4" spans="1:29" s="9" customFormat="1" ht="15" customHeight="1" x14ac:dyDescent="0.3">
      <c r="A4" s="1"/>
      <c r="B4" s="1" t="s">
        <v>483</v>
      </c>
      <c r="C4" s="1"/>
      <c r="D4" s="1"/>
      <c r="E4" s="1"/>
      <c r="F4" s="1" t="s">
        <v>482</v>
      </c>
      <c r="G4" s="14">
        <v>89.821043689277005</v>
      </c>
      <c r="H4" s="14">
        <v>218.32521380029999</v>
      </c>
      <c r="I4" s="14">
        <v>355.21957404745001</v>
      </c>
      <c r="J4" s="14">
        <v>482.47586325766002</v>
      </c>
      <c r="K4" s="14">
        <v>611.26325724472997</v>
      </c>
      <c r="L4" s="14">
        <v>707.36824865433005</v>
      </c>
      <c r="M4" s="14">
        <v>789.51446592943</v>
      </c>
      <c r="N4" s="14">
        <v>888.44588765316996</v>
      </c>
      <c r="O4" s="14">
        <v>983.66488971587</v>
      </c>
      <c r="P4" s="14">
        <v>1069.0579619763</v>
      </c>
      <c r="Q4" s="14">
        <v>1143.5590565559</v>
      </c>
      <c r="R4" s="14">
        <v>1238.4745842323</v>
      </c>
      <c r="S4" s="14">
        <v>1436.8169726794999</v>
      </c>
      <c r="T4" s="14">
        <v>1697.0796539959999</v>
      </c>
      <c r="U4" s="14">
        <v>1697.0796539959999</v>
      </c>
      <c r="V4" s="14">
        <v>1677.3674887248001</v>
      </c>
      <c r="W4" s="14">
        <v>1657.9806914656001</v>
      </c>
      <c r="X4" s="14">
        <v>1640.6106557501</v>
      </c>
      <c r="Y4" s="14">
        <v>1623.7319195135001</v>
      </c>
      <c r="Z4" s="14">
        <v>1605.1877422325999</v>
      </c>
      <c r="AA4" s="14">
        <v>1529.9831862108999</v>
      </c>
      <c r="AB4" s="14">
        <v>1433.0491232367001</v>
      </c>
      <c r="AC4" s="14">
        <v>1332.1471595695</v>
      </c>
    </row>
    <row r="5" spans="1:29" s="9" customFormat="1" ht="15" customHeight="1" x14ac:dyDescent="0.3">
      <c r="A5" s="1"/>
      <c r="B5" s="1" t="s">
        <v>484</v>
      </c>
      <c r="C5" s="1"/>
      <c r="D5" s="1"/>
      <c r="E5" s="1"/>
      <c r="F5" s="1" t="s">
        <v>482</v>
      </c>
      <c r="G5" s="14">
        <v>554.23217643195005</v>
      </c>
      <c r="H5" s="14">
        <v>1162.0064488614</v>
      </c>
      <c r="I5" s="14">
        <v>1545.6011245182999</v>
      </c>
      <c r="J5" s="14">
        <v>1569.1089222167</v>
      </c>
      <c r="K5" s="14">
        <v>2061.7057754675998</v>
      </c>
      <c r="L5" s="14">
        <v>1801.4950847429</v>
      </c>
      <c r="M5" s="14">
        <v>1814.2849213088</v>
      </c>
      <c r="N5" s="14">
        <v>1882.5810297001999</v>
      </c>
      <c r="O5" s="14">
        <v>1992.3715491497001</v>
      </c>
      <c r="P5" s="14">
        <v>2053.3931066932</v>
      </c>
      <c r="Q5" s="14">
        <v>2116.3307095150999</v>
      </c>
      <c r="R5" s="14">
        <v>2270.8585482346998</v>
      </c>
      <c r="S5" s="14">
        <v>2629.3644546552</v>
      </c>
      <c r="T5" s="14">
        <v>3025.1503606196002</v>
      </c>
      <c r="U5" s="14">
        <v>1697.0796539959999</v>
      </c>
      <c r="V5" s="14">
        <v>1677.3674887248001</v>
      </c>
      <c r="W5" s="14">
        <v>1657.9806914656001</v>
      </c>
      <c r="X5" s="14">
        <v>1640.6106557501</v>
      </c>
      <c r="Y5" s="14">
        <v>1623.7319195135001</v>
      </c>
      <c r="Z5" s="14">
        <v>1605.1877422325999</v>
      </c>
      <c r="AA5" s="14">
        <v>1529.9831862108999</v>
      </c>
      <c r="AB5" s="14">
        <v>1433.0491232367001</v>
      </c>
      <c r="AC5" s="14">
        <v>1332.1471595695</v>
      </c>
    </row>
    <row r="6" spans="1:29" s="9" customFormat="1" ht="15" customHeight="1" x14ac:dyDescent="0.3">
      <c r="A6" s="1"/>
      <c r="B6" s="1"/>
      <c r="C6" s="1"/>
      <c r="D6" s="1"/>
      <c r="E6" s="1"/>
      <c r="F6" s="1"/>
      <c r="G6" s="14"/>
      <c r="H6" s="14"/>
      <c r="I6" s="14"/>
      <c r="J6" s="14"/>
      <c r="K6" s="14"/>
      <c r="L6" s="14"/>
      <c r="M6" s="14"/>
      <c r="N6" s="14"/>
      <c r="O6" s="14"/>
      <c r="P6" s="14"/>
      <c r="Q6" s="14"/>
      <c r="R6" s="14"/>
      <c r="S6" s="14"/>
      <c r="T6" s="14"/>
      <c r="U6" s="14"/>
      <c r="V6" s="14"/>
      <c r="W6" s="14"/>
      <c r="X6" s="14"/>
      <c r="Y6" s="14"/>
      <c r="Z6" s="14"/>
      <c r="AA6" s="14"/>
      <c r="AB6" s="14"/>
      <c r="AC6" s="14"/>
    </row>
    <row r="7" spans="1:29" s="9" customFormat="1" ht="15" customHeight="1" x14ac:dyDescent="0.3">
      <c r="A7" s="1"/>
      <c r="B7" s="1" t="s">
        <v>485</v>
      </c>
      <c r="C7" s="1"/>
      <c r="D7" s="1"/>
      <c r="E7" s="1"/>
      <c r="F7" s="1" t="s">
        <v>482</v>
      </c>
      <c r="G7" s="14">
        <v>1211.7546238790001</v>
      </c>
      <c r="H7" s="14">
        <v>2542.9414691419001</v>
      </c>
      <c r="I7" s="14">
        <v>3333.7991364308</v>
      </c>
      <c r="J7" s="14">
        <v>3321.9663019279001</v>
      </c>
      <c r="K7" s="14">
        <v>4301.8435277708004</v>
      </c>
      <c r="L7" s="14">
        <v>3880.3319592503999</v>
      </c>
      <c r="M7" s="14">
        <v>3781.9643160672999</v>
      </c>
      <c r="N7" s="14">
        <v>3965.4338176437</v>
      </c>
      <c r="O7" s="14">
        <v>4136.3750017975999</v>
      </c>
      <c r="P7" s="14">
        <v>4245.5329001766004</v>
      </c>
      <c r="Q7" s="14">
        <v>4431.7044659968997</v>
      </c>
      <c r="R7" s="14">
        <v>4735.2871809614999</v>
      </c>
      <c r="S7" s="14">
        <v>5375.3497253486003</v>
      </c>
      <c r="T7" s="14">
        <v>6133.7521230892999</v>
      </c>
      <c r="U7" s="14">
        <v>3407.0468625223998</v>
      </c>
      <c r="V7" s="14">
        <v>3369.0766591483002</v>
      </c>
      <c r="W7" s="14">
        <v>3332.1641360517001</v>
      </c>
      <c r="X7" s="14">
        <v>3299.4715633685</v>
      </c>
      <c r="Y7" s="14">
        <v>3267.8698749485002</v>
      </c>
      <c r="Z7" s="14">
        <v>3233.2574318008001</v>
      </c>
      <c r="AA7" s="14">
        <v>3072.2491132278001</v>
      </c>
      <c r="AB7" s="14">
        <v>2863.8394383267</v>
      </c>
      <c r="AC7" s="14">
        <v>2648.7985679679</v>
      </c>
    </row>
    <row r="8" spans="1:29" s="9" customFormat="1" ht="15" customHeight="1" x14ac:dyDescent="0.3">
      <c r="A8" s="1"/>
      <c r="B8" s="3"/>
      <c r="C8" s="1"/>
      <c r="D8" s="1"/>
      <c r="E8" s="1"/>
      <c r="F8" s="1"/>
      <c r="G8" s="14"/>
      <c r="H8" s="14"/>
      <c r="I8" s="14"/>
      <c r="J8" s="14"/>
      <c r="K8" s="14"/>
      <c r="L8" s="14"/>
      <c r="M8" s="14"/>
      <c r="N8" s="14"/>
      <c r="O8" s="14"/>
      <c r="P8" s="14"/>
      <c r="Q8" s="14"/>
      <c r="R8" s="14"/>
      <c r="S8" s="14"/>
      <c r="T8" s="14"/>
      <c r="U8" s="14"/>
      <c r="V8" s="14"/>
      <c r="W8" s="14"/>
      <c r="X8" s="14"/>
      <c r="Y8" s="14"/>
      <c r="Z8" s="14"/>
      <c r="AA8" s="14"/>
      <c r="AB8" s="14"/>
      <c r="AC8" s="14"/>
    </row>
    <row r="9" spans="1:29" s="7" customFormat="1" ht="15" customHeight="1" x14ac:dyDescent="0.3">
      <c r="A9" s="8" t="s">
        <v>93</v>
      </c>
      <c r="E9" s="19" t="s">
        <v>94</v>
      </c>
    </row>
    <row r="10" spans="1:29" s="9" customFormat="1" ht="15" customHeight="1" x14ac:dyDescent="0.3">
      <c r="A10" s="2"/>
      <c r="B10" s="2"/>
      <c r="C10" s="2"/>
      <c r="D10" s="4"/>
      <c r="E10" s="4"/>
      <c r="F10" s="2" t="s">
        <v>96</v>
      </c>
      <c r="G10" s="15">
        <v>2010</v>
      </c>
      <c r="H10" s="15">
        <v>2011</v>
      </c>
      <c r="I10" s="15">
        <v>2012</v>
      </c>
      <c r="J10" s="15">
        <v>2013</v>
      </c>
      <c r="K10" s="15">
        <v>2014</v>
      </c>
      <c r="L10" s="15">
        <v>2015</v>
      </c>
      <c r="M10" s="15">
        <v>2016</v>
      </c>
      <c r="N10" s="15">
        <v>2017</v>
      </c>
      <c r="O10" s="15">
        <v>2018</v>
      </c>
      <c r="P10" s="15">
        <v>2019</v>
      </c>
      <c r="Q10" s="15">
        <v>2020</v>
      </c>
      <c r="R10" s="15">
        <v>2021</v>
      </c>
      <c r="S10" s="15">
        <v>2022</v>
      </c>
      <c r="T10" s="15">
        <v>2023</v>
      </c>
      <c r="U10" s="15">
        <v>2024</v>
      </c>
      <c r="V10" s="15">
        <v>2025</v>
      </c>
      <c r="W10" s="15">
        <v>2026</v>
      </c>
      <c r="X10" s="15">
        <v>2027</v>
      </c>
      <c r="Y10" s="15">
        <v>2028</v>
      </c>
      <c r="Z10" s="15">
        <v>2029</v>
      </c>
      <c r="AA10" s="15">
        <v>2030</v>
      </c>
      <c r="AB10" s="15">
        <v>2031</v>
      </c>
      <c r="AC10" s="15">
        <v>2032</v>
      </c>
    </row>
    <row r="11" spans="1:29" s="9" customFormat="1" ht="15" customHeight="1" x14ac:dyDescent="0.3">
      <c r="A11" s="1"/>
      <c r="B11" s="1" t="s">
        <v>486</v>
      </c>
      <c r="C11" s="1"/>
      <c r="D11" s="1"/>
      <c r="E11" s="1"/>
      <c r="F11" s="24" t="s">
        <v>433</v>
      </c>
      <c r="G11" s="14">
        <v>1371.2164027066999</v>
      </c>
      <c r="H11" s="14">
        <v>9688.4070132335</v>
      </c>
      <c r="I11" s="14">
        <v>14133.444894718001</v>
      </c>
      <c r="J11" s="14">
        <v>13049.522041529999</v>
      </c>
      <c r="K11" s="14">
        <v>19140.099540734998</v>
      </c>
      <c r="L11" s="14">
        <v>13872.16532443</v>
      </c>
      <c r="M11" s="14">
        <v>12951.241029547</v>
      </c>
      <c r="N11" s="14">
        <v>12875.421606852</v>
      </c>
      <c r="O11" s="14">
        <v>13651.761601282</v>
      </c>
      <c r="P11" s="14">
        <v>13516.765039456999</v>
      </c>
      <c r="Q11" s="14">
        <v>13854.043861544</v>
      </c>
      <c r="R11" s="14">
        <v>13453.070820231</v>
      </c>
      <c r="S11" s="14">
        <v>13283.002357797999</v>
      </c>
      <c r="T11" s="14">
        <v>12975.162261564001</v>
      </c>
      <c r="U11" s="14">
        <v>0</v>
      </c>
      <c r="V11" s="14">
        <v>0</v>
      </c>
      <c r="W11" s="14">
        <v>0</v>
      </c>
      <c r="X11" s="14">
        <v>0</v>
      </c>
      <c r="Y11" s="14">
        <v>0</v>
      </c>
      <c r="Z11" s="14">
        <v>0</v>
      </c>
      <c r="AA11" s="14">
        <v>0</v>
      </c>
      <c r="AB11" s="14">
        <v>0</v>
      </c>
      <c r="AC11" s="14">
        <v>0</v>
      </c>
    </row>
    <row r="12" spans="1:29" s="9" customFormat="1" ht="15" customHeight="1" x14ac:dyDescent="0.3">
      <c r="A12" s="1"/>
      <c r="B12" s="1" t="s">
        <v>487</v>
      </c>
      <c r="C12" s="1"/>
      <c r="D12" s="1"/>
      <c r="E12" s="1"/>
      <c r="F12" s="24" t="s">
        <v>433</v>
      </c>
      <c r="G12" s="14">
        <v>4990.7023883146003</v>
      </c>
      <c r="H12" s="14">
        <v>12722.682770129</v>
      </c>
      <c r="I12" s="14">
        <v>21633.929801798</v>
      </c>
      <c r="J12" s="14">
        <v>29781.402589083998</v>
      </c>
      <c r="K12" s="14">
        <v>38442.091442743003</v>
      </c>
      <c r="L12" s="14">
        <v>44165.459462899002</v>
      </c>
      <c r="M12" s="14">
        <v>49094.986713136997</v>
      </c>
      <c r="N12" s="14">
        <v>54997.615715009997</v>
      </c>
      <c r="O12" s="14">
        <v>61438.292265415002</v>
      </c>
      <c r="P12" s="14">
        <v>67899.849031567006</v>
      </c>
      <c r="Q12" s="14">
        <v>73961.666495090001</v>
      </c>
      <c r="R12" s="14">
        <v>83660.101986166002</v>
      </c>
      <c r="S12" s="14">
        <v>106973.72319105</v>
      </c>
      <c r="T12" s="14">
        <v>138515.01339655</v>
      </c>
      <c r="U12" s="14">
        <v>138515.01339655</v>
      </c>
      <c r="V12" s="14">
        <v>137389.59072422999</v>
      </c>
      <c r="W12" s="14">
        <v>136223.32174496001</v>
      </c>
      <c r="X12" s="14">
        <v>135117.59721810999</v>
      </c>
      <c r="Y12" s="14">
        <v>134041.71703373</v>
      </c>
      <c r="Z12" s="14">
        <v>132850.36977108999</v>
      </c>
      <c r="AA12" s="14">
        <v>128780.38006168</v>
      </c>
      <c r="AB12" s="14">
        <v>123501.56419192</v>
      </c>
      <c r="AC12" s="14">
        <v>117732.78160339</v>
      </c>
    </row>
    <row r="13" spans="1:29" s="9" customFormat="1" ht="15" customHeight="1" x14ac:dyDescent="0.3">
      <c r="A13" s="1"/>
      <c r="B13" s="1" t="s">
        <v>488</v>
      </c>
      <c r="C13" s="1"/>
      <c r="D13" s="1"/>
      <c r="E13" s="1"/>
      <c r="F13" s="24" t="s">
        <v>433</v>
      </c>
      <c r="G13" s="14">
        <v>6361.9187910213004</v>
      </c>
      <c r="H13" s="14">
        <v>22411.089783362</v>
      </c>
      <c r="I13" s="14">
        <v>35767.374696516003</v>
      </c>
      <c r="J13" s="14">
        <v>42830.924630613001</v>
      </c>
      <c r="K13" s="14">
        <v>57582.190983478002</v>
      </c>
      <c r="L13" s="14">
        <v>58037.624787328998</v>
      </c>
      <c r="M13" s="14">
        <v>62046.227742684001</v>
      </c>
      <c r="N13" s="14">
        <v>67873.037321861004</v>
      </c>
      <c r="O13" s="14">
        <v>75090.053866697999</v>
      </c>
      <c r="P13" s="14">
        <v>81416.614071025004</v>
      </c>
      <c r="Q13" s="14">
        <v>87815.710356633004</v>
      </c>
      <c r="R13" s="14">
        <v>97113.172806396993</v>
      </c>
      <c r="S13" s="14">
        <v>120256.72554884999</v>
      </c>
      <c r="T13" s="14">
        <v>151490.17565811001</v>
      </c>
      <c r="U13" s="14">
        <v>138515.01339655</v>
      </c>
      <c r="V13" s="14">
        <v>137389.59072422999</v>
      </c>
      <c r="W13" s="14">
        <v>136223.32174496001</v>
      </c>
      <c r="X13" s="14">
        <v>135117.59721810999</v>
      </c>
      <c r="Y13" s="14">
        <v>134041.71703373</v>
      </c>
      <c r="Z13" s="14">
        <v>132850.36977108999</v>
      </c>
      <c r="AA13" s="14">
        <v>128780.38006168</v>
      </c>
      <c r="AB13" s="14">
        <v>123501.56419192</v>
      </c>
      <c r="AC13" s="14">
        <v>117732.78160339</v>
      </c>
    </row>
    <row r="14" spans="1:29" s="9" customFormat="1" ht="15" customHeight="1" x14ac:dyDescent="0.3">
      <c r="A14" s="1"/>
      <c r="B14" s="1"/>
      <c r="C14" s="1"/>
      <c r="D14" s="1"/>
      <c r="E14" s="1"/>
      <c r="F14" s="1"/>
      <c r="G14" s="14"/>
      <c r="H14" s="14"/>
      <c r="I14" s="14"/>
      <c r="J14" s="14"/>
      <c r="K14" s="14"/>
      <c r="L14" s="14"/>
      <c r="M14" s="14"/>
      <c r="N14" s="14"/>
      <c r="O14" s="14"/>
      <c r="P14" s="14"/>
      <c r="Q14" s="14"/>
      <c r="R14" s="14"/>
      <c r="S14" s="14"/>
      <c r="T14" s="14"/>
      <c r="U14" s="14"/>
      <c r="V14" s="14"/>
      <c r="W14" s="14"/>
      <c r="X14" s="14"/>
      <c r="Y14" s="14"/>
      <c r="Z14" s="14"/>
      <c r="AA14" s="14"/>
      <c r="AB14" s="14"/>
      <c r="AC14" s="14"/>
    </row>
    <row r="15" spans="1:29" s="9" customFormat="1" ht="15" customHeight="1" x14ac:dyDescent="0.3">
      <c r="A15" s="1"/>
      <c r="B15" s="1" t="s">
        <v>489</v>
      </c>
      <c r="C15" s="1"/>
      <c r="D15" s="1"/>
      <c r="E15" s="1"/>
      <c r="F15" s="24" t="s">
        <v>433</v>
      </c>
      <c r="G15" s="14">
        <v>15724.588566537001</v>
      </c>
      <c r="H15" s="14">
        <v>50358.391848473999</v>
      </c>
      <c r="I15" s="14">
        <v>77078.681831736001</v>
      </c>
      <c r="J15" s="14">
        <v>90404.192729621005</v>
      </c>
      <c r="K15" s="14">
        <v>119830.35792446999</v>
      </c>
      <c r="L15" s="14">
        <v>119903.05127465</v>
      </c>
      <c r="M15" s="14">
        <v>129405.45260790001</v>
      </c>
      <c r="N15" s="14">
        <v>141380.17438524999</v>
      </c>
      <c r="O15" s="14">
        <v>156921.51719134001</v>
      </c>
      <c r="P15" s="14">
        <v>169794.70908987001</v>
      </c>
      <c r="Q15" s="14">
        <v>185025.45982332999</v>
      </c>
      <c r="R15" s="14">
        <v>203292.45437106999</v>
      </c>
      <c r="S15" s="14">
        <v>243539.79446768999</v>
      </c>
      <c r="T15" s="14">
        <v>299827.65854387003</v>
      </c>
      <c r="U15" s="14">
        <v>265441.75507628999</v>
      </c>
      <c r="V15" s="14">
        <v>263332.78778537997</v>
      </c>
      <c r="W15" s="14">
        <v>261176.48656982</v>
      </c>
      <c r="X15" s="14">
        <v>259158.15847699999</v>
      </c>
      <c r="Y15" s="14">
        <v>257209.18790125</v>
      </c>
      <c r="Z15" s="14">
        <v>255061.75839179</v>
      </c>
      <c r="AA15" s="14">
        <v>246324.67777226999</v>
      </c>
      <c r="AB15" s="14">
        <v>234929.37027777001</v>
      </c>
      <c r="AC15" s="14">
        <v>222554.41830677999</v>
      </c>
    </row>
    <row r="16" spans="1:29" s="9" customFormat="1" ht="15" customHeight="1" x14ac:dyDescent="0.3">
      <c r="A16" s="1"/>
      <c r="B16" s="1"/>
      <c r="C16" s="1"/>
      <c r="D16" s="1"/>
      <c r="E16" s="1"/>
      <c r="F16" s="1"/>
      <c r="G16" s="14"/>
      <c r="H16" s="14"/>
      <c r="I16" s="14"/>
      <c r="J16" s="14"/>
      <c r="K16" s="14"/>
      <c r="L16" s="14"/>
      <c r="M16" s="14"/>
      <c r="N16" s="14"/>
      <c r="O16" s="14"/>
      <c r="P16" s="14"/>
      <c r="Q16" s="14"/>
      <c r="R16" s="14"/>
      <c r="S16" s="14"/>
      <c r="T16" s="14"/>
      <c r="U16" s="14"/>
      <c r="V16" s="14"/>
      <c r="W16" s="14"/>
      <c r="X16" s="14"/>
      <c r="Y16" s="14"/>
      <c r="Z16" s="14"/>
      <c r="AA16" s="14"/>
      <c r="AB16" s="14"/>
      <c r="AC16" s="14"/>
    </row>
    <row r="17" spans="1:29" s="9" customFormat="1" ht="15" customHeight="1" x14ac:dyDescent="0.3">
      <c r="A17" s="1"/>
      <c r="B17" s="1"/>
      <c r="C17" s="1"/>
      <c r="D17" s="1"/>
      <c r="E17" s="1"/>
      <c r="F17" s="1"/>
      <c r="G17" s="14"/>
      <c r="H17" s="14"/>
      <c r="I17" s="14"/>
      <c r="J17" s="14"/>
      <c r="K17" s="14"/>
      <c r="L17" s="14"/>
      <c r="M17" s="14"/>
      <c r="N17" s="14"/>
      <c r="O17" s="14"/>
      <c r="P17" s="14"/>
      <c r="Q17" s="14"/>
      <c r="R17" s="14"/>
      <c r="S17" s="14"/>
      <c r="T17" s="14"/>
      <c r="U17" s="14"/>
      <c r="V17" s="14"/>
      <c r="W17" s="14"/>
      <c r="X17" s="14"/>
      <c r="Y17" s="14"/>
      <c r="Z17" s="14"/>
      <c r="AA17" s="14"/>
      <c r="AB17" s="14"/>
      <c r="AC17" s="14"/>
    </row>
    <row r="18" spans="1:29" s="9" customFormat="1" ht="15" customHeight="1" x14ac:dyDescent="0.3">
      <c r="A18" s="1"/>
      <c r="B18" s="1"/>
      <c r="C18" s="1"/>
      <c r="D18" s="1"/>
      <c r="E18" s="1"/>
      <c r="F18" s="1"/>
      <c r="G18" s="14"/>
      <c r="H18" s="14"/>
      <c r="I18" s="14"/>
      <c r="J18" s="14"/>
      <c r="K18" s="14"/>
      <c r="L18" s="14"/>
      <c r="M18" s="14"/>
      <c r="N18" s="14"/>
      <c r="O18" s="14"/>
      <c r="P18" s="14"/>
      <c r="Q18" s="14"/>
      <c r="R18" s="14"/>
      <c r="S18" s="14"/>
      <c r="T18" s="14"/>
      <c r="U18" s="14"/>
      <c r="V18" s="14"/>
      <c r="W18" s="14"/>
      <c r="X18" s="14"/>
      <c r="Y18" s="14"/>
      <c r="Z18" s="14"/>
      <c r="AA18" s="14"/>
      <c r="AB18" s="14"/>
      <c r="AC18" s="14"/>
    </row>
    <row r="19" spans="1:29" s="9" customFormat="1" ht="15" customHeight="1" x14ac:dyDescent="0.3">
      <c r="A19" s="1"/>
      <c r="B19" s="1"/>
      <c r="C19" s="1"/>
      <c r="D19" s="1"/>
      <c r="E19" s="1"/>
      <c r="F19" s="1"/>
      <c r="G19" s="14"/>
      <c r="H19" s="14"/>
      <c r="I19" s="14"/>
      <c r="J19" s="14"/>
      <c r="K19" s="14"/>
      <c r="L19" s="14"/>
      <c r="M19" s="14"/>
      <c r="N19" s="14"/>
      <c r="O19" s="14"/>
      <c r="P19" s="14"/>
      <c r="Q19" s="14"/>
      <c r="R19" s="14"/>
      <c r="S19" s="14"/>
      <c r="T19" s="14"/>
      <c r="U19" s="14"/>
      <c r="V19" s="14"/>
      <c r="W19" s="14"/>
      <c r="X19" s="14"/>
      <c r="Y19" s="14"/>
      <c r="Z19" s="14"/>
      <c r="AA19" s="14"/>
      <c r="AB19" s="14"/>
      <c r="AC19" s="14"/>
    </row>
    <row r="20" spans="1:29" ht="14.5" x14ac:dyDescent="0.35"/>
    <row r="21" spans="1:29" s="9" customFormat="1" ht="15" customHeight="1" x14ac:dyDescent="0.3">
      <c r="A21" s="1"/>
      <c r="B21" s="1"/>
      <c r="C21" s="1"/>
      <c r="D21" s="1"/>
      <c r="E21" s="1"/>
      <c r="F21" s="3"/>
      <c r="G21" s="14"/>
      <c r="H21" s="14"/>
      <c r="I21" s="14"/>
      <c r="J21" s="14"/>
      <c r="K21" s="14"/>
      <c r="L21" s="14"/>
      <c r="M21" s="14"/>
      <c r="N21" s="14"/>
      <c r="O21" s="14"/>
      <c r="P21" s="14"/>
      <c r="Q21" s="14"/>
      <c r="R21" s="14"/>
      <c r="S21" s="14"/>
      <c r="T21" s="14"/>
      <c r="U21" s="14"/>
      <c r="V21" s="14"/>
      <c r="W21" s="14"/>
      <c r="X21" s="14"/>
      <c r="Y21" s="14"/>
      <c r="Z21" s="14"/>
      <c r="AA21" s="14"/>
      <c r="AB21" s="14"/>
      <c r="AC21" s="14"/>
    </row>
    <row r="22" spans="1:29" s="9" customFormat="1" ht="15" customHeight="1" x14ac:dyDescent="0.3">
      <c r="A22" s="1"/>
      <c r="B22" s="1"/>
      <c r="C22" s="1"/>
      <c r="D22" s="1"/>
      <c r="E22" s="1"/>
      <c r="F22" s="3"/>
    </row>
    <row r="23" spans="1:29" s="9" customFormat="1" ht="15" customHeight="1" x14ac:dyDescent="0.3">
      <c r="A23" s="1"/>
      <c r="B23" s="1"/>
      <c r="C23" s="1"/>
      <c r="D23" s="1"/>
      <c r="E23" s="1"/>
      <c r="F23" s="3"/>
    </row>
    <row r="24" spans="1:29" ht="14.5" x14ac:dyDescent="0.35"/>
    <row r="25" spans="1:29" ht="14.5" x14ac:dyDescent="0.35"/>
    <row r="26" spans="1:29" ht="14.5" x14ac:dyDescent="0.35"/>
    <row r="27" spans="1:29" ht="14.5" x14ac:dyDescent="0.35"/>
    <row r="28" spans="1:29" ht="14.5" x14ac:dyDescent="0.35"/>
    <row r="29" spans="1:29" ht="14.5" x14ac:dyDescent="0.35"/>
    <row r="30" spans="1:29" ht="14.5" x14ac:dyDescent="0.35"/>
    <row r="31" spans="1:29" ht="14.5" x14ac:dyDescent="0.35"/>
    <row r="32" spans="1:29"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9" location="'TABLE-DES-MATIERES'!A1" display="retour vers la table des matières" xr:uid="{00000000-0004-0000-0C00-000000000000}"/>
    <hyperlink ref="E1" location="'TABLE-DES-MATIERES'!A1" display="retour vers la table des matières" xr:uid="{00000000-0004-0000-0C00-000001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00"/>
  <sheetViews>
    <sheetView showGridLines="0" zoomScale="85" zoomScaleNormal="85" workbookViewId="0">
      <selection activeCell="B1" sqref="B1"/>
    </sheetView>
  </sheetViews>
  <sheetFormatPr baseColWidth="10" defaultColWidth="0" defaultRowHeight="13" zeroHeight="1" x14ac:dyDescent="0.3"/>
  <cols>
    <col min="1" max="1" width="231.26953125" style="18" customWidth="1"/>
    <col min="2" max="2" width="26.81640625" style="57" customWidth="1"/>
    <col min="3" max="16348" width="11.54296875" style="1" hidden="1" customWidth="1"/>
    <col min="16349" max="16349" width="11.453125" style="1" hidden="1" customWidth="1"/>
    <col min="16350" max="16382" width="11.54296875" style="1" hidden="1" customWidth="1"/>
    <col min="16383" max="16383" width="5.453125" style="1" hidden="1" customWidth="1"/>
    <col min="16384" max="16384" width="8.7265625" style="1" hidden="1" customWidth="1"/>
  </cols>
  <sheetData>
    <row r="1" spans="1:53" ht="15.5" customHeight="1" x14ac:dyDescent="0.35">
      <c r="A1" s="22" t="s">
        <v>32</v>
      </c>
      <c r="B1" s="57" t="s">
        <v>33</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1:53" x14ac:dyDescent="0.3">
      <c r="A2" s="67" t="s">
        <v>34</v>
      </c>
    </row>
    <row r="3" spans="1:53" x14ac:dyDescent="0.3">
      <c r="A3" s="68" t="s">
        <v>35</v>
      </c>
    </row>
    <row r="4" spans="1:53" ht="14.5" customHeight="1" x14ac:dyDescent="0.35">
      <c r="A4" s="66" t="s">
        <v>36</v>
      </c>
      <c r="B4" s="57">
        <v>2017</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14.5" customHeight="1" x14ac:dyDescent="0.35">
      <c r="A5" s="66" t="s">
        <v>37</v>
      </c>
      <c r="B5" s="57">
        <v>2022</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ht="14.5" customHeight="1" x14ac:dyDescent="0.35">
      <c r="A6" s="66" t="s">
        <v>38</v>
      </c>
      <c r="B6" s="57">
        <v>2017</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ht="14.5" customHeight="1" x14ac:dyDescent="0.35">
      <c r="A7" s="66" t="s">
        <v>39</v>
      </c>
      <c r="B7" s="57">
        <v>2022</v>
      </c>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ht="14.5" customHeight="1" x14ac:dyDescent="0.35">
      <c r="A8" s="66" t="s">
        <v>40</v>
      </c>
      <c r="B8" s="57">
        <v>2017</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x14ac:dyDescent="0.3">
      <c r="A9" s="68" t="s">
        <v>41</v>
      </c>
    </row>
    <row r="10" spans="1:53" ht="14.5" customHeight="1" x14ac:dyDescent="0.35">
      <c r="A10" s="66" t="s">
        <v>42</v>
      </c>
      <c r="B10" s="57">
        <v>2022</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ht="14.5" customHeight="1" x14ac:dyDescent="0.35">
      <c r="A11" s="66" t="s">
        <v>43</v>
      </c>
      <c r="B11" s="57" t="s">
        <v>44</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1:53" ht="14.5" customHeight="1" x14ac:dyDescent="0.35">
      <c r="A12" s="66" t="s">
        <v>45</v>
      </c>
      <c r="B12" s="57">
        <v>2022</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x14ac:dyDescent="0.3">
      <c r="A13" s="20" t="s">
        <v>46</v>
      </c>
    </row>
    <row r="14" spans="1:53" ht="14.5" customHeight="1" x14ac:dyDescent="0.35">
      <c r="A14" s="66" t="s">
        <v>47</v>
      </c>
      <c r="B14" s="57">
        <v>2017</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1:53" ht="14.5" customHeight="1" x14ac:dyDescent="0.35">
      <c r="A15" s="66" t="s">
        <v>48</v>
      </c>
      <c r="B15" s="57">
        <v>2017</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1:53" ht="14.5" customHeight="1" x14ac:dyDescent="0.35">
      <c r="A16" s="66" t="s">
        <v>49</v>
      </c>
      <c r="B16" s="57">
        <v>2017</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53" ht="14.5" customHeight="1" x14ac:dyDescent="0.35">
      <c r="A17" s="66" t="s">
        <v>50</v>
      </c>
      <c r="B17" s="57">
        <v>2017</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ht="14.5" customHeight="1" x14ac:dyDescent="0.35">
      <c r="A18" s="66" t="s">
        <v>51</v>
      </c>
      <c r="B18" s="57">
        <v>2017</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s="33" customFormat="1" ht="14.5" customHeight="1" x14ac:dyDescent="0.3">
      <c r="A19" s="66" t="s">
        <v>52</v>
      </c>
      <c r="B19" s="57">
        <v>2022</v>
      </c>
    </row>
    <row r="20" spans="1:53" x14ac:dyDescent="0.3">
      <c r="A20" s="20" t="s">
        <v>53</v>
      </c>
    </row>
    <row r="21" spans="1:53" s="33" customFormat="1" ht="14.5" customHeight="1" x14ac:dyDescent="0.3">
      <c r="A21" s="66" t="s">
        <v>54</v>
      </c>
      <c r="B21" s="57">
        <v>2022</v>
      </c>
    </row>
    <row r="22" spans="1:53" s="33" customFormat="1" ht="14.5" customHeight="1" x14ac:dyDescent="0.3">
      <c r="A22" s="66" t="s">
        <v>55</v>
      </c>
      <c r="B22" s="57">
        <v>2022</v>
      </c>
    </row>
    <row r="23" spans="1:53" s="33" customFormat="1" ht="14.5" customHeight="1" x14ac:dyDescent="0.3">
      <c r="A23" s="66" t="s">
        <v>56</v>
      </c>
      <c r="B23" s="57">
        <v>2022</v>
      </c>
    </row>
    <row r="24" spans="1:53" x14ac:dyDescent="0.3">
      <c r="A24" s="20" t="s">
        <v>57</v>
      </c>
    </row>
    <row r="25" spans="1:53" ht="14.5" customHeight="1" x14ac:dyDescent="0.35">
      <c r="A25" s="66" t="s">
        <v>58</v>
      </c>
      <c r="B25" s="57">
        <v>2022</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1:53" ht="14.5" customHeight="1" x14ac:dyDescent="0.35">
      <c r="A26" s="66" t="s">
        <v>59</v>
      </c>
      <c r="B26" s="57">
        <v>2022</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1:53" x14ac:dyDescent="0.3">
      <c r="A27" s="68" t="s">
        <v>60</v>
      </c>
    </row>
    <row r="28" spans="1:53" s="33" customFormat="1" ht="14.5" customHeight="1" x14ac:dyDescent="0.3">
      <c r="A28" s="70" t="s">
        <v>61</v>
      </c>
      <c r="B28" s="71">
        <v>2022</v>
      </c>
    </row>
    <row r="29" spans="1:53" s="33" customFormat="1" ht="14.5" customHeight="1" x14ac:dyDescent="0.3">
      <c r="A29" s="70" t="s">
        <v>62</v>
      </c>
      <c r="B29" s="71">
        <v>2022</v>
      </c>
    </row>
    <row r="30" spans="1:53" s="33" customFormat="1" ht="14.5" customHeight="1" x14ac:dyDescent="0.3">
      <c r="A30" s="70" t="s">
        <v>63</v>
      </c>
      <c r="B30" s="71">
        <v>2023</v>
      </c>
    </row>
    <row r="31" spans="1:53" s="33" customFormat="1" ht="14.5" customHeight="1" x14ac:dyDescent="0.3">
      <c r="A31" s="70" t="s">
        <v>64</v>
      </c>
      <c r="B31" s="71">
        <v>2023</v>
      </c>
    </row>
    <row r="32" spans="1:53" s="33" customFormat="1" ht="14.5" customHeight="1" x14ac:dyDescent="0.3">
      <c r="A32" s="70" t="s">
        <v>65</v>
      </c>
      <c r="B32" s="71">
        <v>2023</v>
      </c>
    </row>
    <row r="33" spans="1:53" s="33" customFormat="1" ht="14.5" customHeight="1" x14ac:dyDescent="0.3">
      <c r="A33" s="70" t="s">
        <v>66</v>
      </c>
      <c r="B33" s="71">
        <v>2023</v>
      </c>
    </row>
    <row r="34" spans="1:53" s="33" customFormat="1" ht="14.5" customHeight="1" x14ac:dyDescent="0.3">
      <c r="A34" s="70" t="s">
        <v>67</v>
      </c>
      <c r="B34" s="71">
        <v>2023</v>
      </c>
    </row>
    <row r="35" spans="1:53" s="33" customFormat="1" ht="14.5" customHeight="1" x14ac:dyDescent="0.3">
      <c r="A35" s="70" t="s">
        <v>68</v>
      </c>
      <c r="B35" s="71">
        <v>2023</v>
      </c>
    </row>
    <row r="36" spans="1:53" s="33" customFormat="1" ht="14.5" customHeight="1" x14ac:dyDescent="0.3">
      <c r="A36" s="70" t="s">
        <v>69</v>
      </c>
      <c r="B36" s="71">
        <v>2023</v>
      </c>
    </row>
    <row r="37" spans="1:53" x14ac:dyDescent="0.3">
      <c r="A37" s="20" t="s">
        <v>70</v>
      </c>
    </row>
    <row r="38" spans="1:53" ht="14.5" customHeight="1" x14ac:dyDescent="0.35">
      <c r="A38" s="66" t="s">
        <v>71</v>
      </c>
      <c r="B38" s="57">
        <v>2017</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ht="14.5" customHeight="1" x14ac:dyDescent="0.35">
      <c r="A39" s="66" t="s">
        <v>72</v>
      </c>
      <c r="B39" s="57">
        <v>2022</v>
      </c>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1:53" ht="14.5" customHeight="1" x14ac:dyDescent="0.35">
      <c r="A40" s="66" t="s">
        <v>73</v>
      </c>
      <c r="B40" s="57">
        <v>2017</v>
      </c>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1:53" ht="14.5" customHeight="1" x14ac:dyDescent="0.35">
      <c r="A41" s="66" t="s">
        <v>74</v>
      </c>
      <c r="B41" s="57">
        <v>2022</v>
      </c>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1:53" ht="14.5" customHeight="1" x14ac:dyDescent="0.35">
      <c r="A42" s="66" t="s">
        <v>75</v>
      </c>
      <c r="B42" s="57">
        <v>2017</v>
      </c>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1:53" x14ac:dyDescent="0.3">
      <c r="A43" s="20" t="s">
        <v>76</v>
      </c>
    </row>
    <row r="44" spans="1:53" ht="14.5" customHeight="1" x14ac:dyDescent="0.35">
      <c r="A44" s="66" t="s">
        <v>77</v>
      </c>
      <c r="B44" s="57">
        <v>2017</v>
      </c>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1:53" ht="14.5" customHeight="1" x14ac:dyDescent="0.35">
      <c r="A45" s="66" t="s">
        <v>78</v>
      </c>
      <c r="B45" s="57">
        <v>2017</v>
      </c>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1:53" ht="14.5" customHeight="1" x14ac:dyDescent="0.35">
      <c r="A46" s="66" t="s">
        <v>79</v>
      </c>
      <c r="B46" s="57">
        <v>2022</v>
      </c>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1:53" ht="14.5" customHeight="1" x14ac:dyDescent="0.35">
      <c r="A47" s="66" t="s">
        <v>80</v>
      </c>
      <c r="B47" s="57">
        <v>2017</v>
      </c>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1:53" ht="14.5" customHeight="1" x14ac:dyDescent="0.35">
      <c r="A48" s="66" t="s">
        <v>81</v>
      </c>
      <c r="B48" s="57">
        <v>2017</v>
      </c>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53" x14ac:dyDescent="0.3">
      <c r="A49" s="20" t="s">
        <v>82</v>
      </c>
    </row>
    <row r="50" spans="1:53" ht="14.5" customHeight="1" x14ac:dyDescent="0.35">
      <c r="A50" s="66" t="s">
        <v>83</v>
      </c>
      <c r="B50" s="57">
        <v>2017</v>
      </c>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53" ht="14.5" customHeight="1" x14ac:dyDescent="0.35">
      <c r="A51" s="66" t="s">
        <v>84</v>
      </c>
      <c r="B51" s="57">
        <v>2017</v>
      </c>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53" ht="14.5" customHeight="1" x14ac:dyDescent="0.35">
      <c r="A52" s="66" t="s">
        <v>85</v>
      </c>
      <c r="B52" s="57">
        <v>2022</v>
      </c>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53" ht="14.5" customHeight="1" x14ac:dyDescent="0.35">
      <c r="A53" s="66" t="s">
        <v>86</v>
      </c>
      <c r="B53" s="57">
        <v>2017</v>
      </c>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53" ht="14.5" customHeight="1" x14ac:dyDescent="0.35">
      <c r="A54" s="66" t="s">
        <v>87</v>
      </c>
      <c r="B54" s="57">
        <v>2017</v>
      </c>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53" x14ac:dyDescent="0.3">
      <c r="A55" s="20" t="s">
        <v>88</v>
      </c>
    </row>
    <row r="56" spans="1:53" ht="14.5" customHeight="1" x14ac:dyDescent="0.35">
      <c r="A56" s="66" t="s">
        <v>89</v>
      </c>
      <c r="B56" s="57">
        <v>2017</v>
      </c>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53" ht="14.5" customHeight="1" x14ac:dyDescent="0.35">
      <c r="A57" s="66" t="s">
        <v>90</v>
      </c>
      <c r="B57" s="57">
        <v>2017</v>
      </c>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53" x14ac:dyDescent="0.3">
      <c r="A58" s="20" t="s">
        <v>91</v>
      </c>
    </row>
    <row r="59" spans="1:53" ht="14.5" customHeight="1" x14ac:dyDescent="0.35">
      <c r="A59" s="66" t="s">
        <v>92</v>
      </c>
      <c r="B59" s="57">
        <v>2017</v>
      </c>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53" ht="14.5" customHeight="1" x14ac:dyDescent="0.35">
      <c r="A60" s="66" t="s">
        <v>93</v>
      </c>
      <c r="B60" s="57">
        <v>2017</v>
      </c>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x14ac:dyDescent="0.3"/>
    <row r="62" spans="1:53" x14ac:dyDescent="0.3"/>
    <row r="63" spans="1:53" x14ac:dyDescent="0.3"/>
    <row r="64" spans="1:53"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sheetData>
  <hyperlinks>
    <hyperlink ref="A60" location="'7. Création de valeur, emploi'!A9" display="Tableau 7b: effets nets sur la création de valeur induits au cours des années 2010 à 2023 (calculés sur la base du modèle INFRAS d'estimation des effets socio-économiques des programmes d'encouragement énergétique)" xr:uid="{00000000-0004-0000-0100-000000000000}"/>
    <hyperlink ref="A59" location="'7. Création de valeur, emploi'!A1" display="Tableau 7a: effets nets sur l'emploi induits au cours des années 2010 à 2023 (calculés sur la base du modèle INFRAS d'estimation des effets socio-économiques des programmes d'encouragement énergétique)" xr:uid="{00000000-0004-0000-0100-000001000000}"/>
    <hyperlink ref="A57" location="'6. Investissements suppl.'!A14" display="Tableau 6b: Investissements supplémentaires induits au cours de l'année 2023, par mesure et canton (sur la base du ModEnHa 2015)" xr:uid="{00000000-0004-0000-0100-000002000000}"/>
    <hyperlink ref="A56" location="'6. Investissements suppl.'!A1" display="Tableau 6a: Investissements supplémentaires induits au cours des années 2010 à 2023, par domaine de mesures (sur la base du ModEnHa 2015)" xr:uid="{00000000-0004-0000-0100-000003000000}"/>
    <hyperlink ref="A54" location="'5. Effets CO2'!A96" display="Tableau 5d: facteurs cantonaux d'efficacité CO22023 pour le calcul des contributions globales" xr:uid="{00000000-0004-0000-0100-000004000000}"/>
    <hyperlink ref="A51" location="'5. Effets CO2'!A12" display="Tableau 5b: effets sur les émissions de CO2  atteints au cours des années 2010 à 2023, par domaine de mesures, calculés sur la durée de vie des mesures encouragées (sur la base du ModEnHa 2015)" xr:uid="{00000000-0004-0000-0100-000005000000}"/>
    <hyperlink ref="A50" location="'5. Effets CO2'!A1" display="Tableau 5a: effets sur les émissions de CO2 induits par domaine de mesures, depuis le début du Programme Bâtiments (calculés sur la base du ModEnHa 2015)" xr:uid="{00000000-0004-0000-0100-000006000000}"/>
    <hyperlink ref="A48" location="'4. Effets énergétiques'!A96" display="Tableau 4d: facteurs cantonaux d'efficacité énergétique 2023 pour le calcul des contributions globales (pertinent pour la première fois à partir de 2018; aucun facteur d'efficacité énergétique n'a été calculé pour les années antérieures à 2018)" xr:uid="{00000000-0004-0000-0100-000007000000}"/>
    <hyperlink ref="A47" location="'4. Effets énergétiques'!A33" display="Tableau 4c: effets énergétiques atteints au cours de l'année 2023, par mesure et canton, calculés sur la durée de vie des mesures encouragées (sur la base du ModEnHa 2015)" xr:uid="{00000000-0004-0000-0100-000008000000}"/>
    <hyperlink ref="A45" location="'4. Effets énergétiques'!A12" display="Tableau 4b: effets énergétiques atteints au cours des années 2010 à 2023, par domaine de mesures, calculés sur la durée de vie des mesures encouragées (sur la base du ModEnHa 2015)" xr:uid="{00000000-0004-0000-0100-000009000000}"/>
    <hyperlink ref="A44" location="'4. Effets énergétiques'!A1" display="Tableau 4a: effets énergétiques induits par domaine de mesures, depuis le début du Programme Bâtiments (calculés sur la base du ModEnHa 2015)" xr:uid="{00000000-0004-0000-0100-00000A000000}"/>
    <hyperlink ref="A42" location="'3. Engagements'!A40" display="Tableau 3c: engagements selon mesures et cantons durant l'année de référence 2023" xr:uid="{00000000-0004-0000-0100-00000B000000}"/>
    <hyperlink ref="A38" location="'3. Engagements'!A1" display="Tableau 3a: engagements selon domaine de mesures et année de référence (dès 2017, jusqu'à 2023)" xr:uid="{00000000-0004-0000-0100-00000C000000}"/>
    <hyperlink ref="A8" location="'1. Versements'!A42" display="Tableau 1e: versements selon mesures et cantons durant l'année de référence 2023" xr:uid="{00000000-0004-0000-0100-00000D000000}"/>
    <hyperlink ref="A6" location="'1. Versements'!A20" display="Tableau 1c: versements selon domaine de mesures et canton durant l'année de référence 2023" xr:uid="{00000000-0004-0000-0100-00000E000000}"/>
    <hyperlink ref="A4" location="'1. Versements'!A1" display="Tableau 1a: versements selon domaine de mesures et année de référence (2010 à 2023)" xr:uid="{00000000-0004-0000-0100-00000F000000}"/>
    <hyperlink ref="A53" location="'5. Effets CO2'!A33" display="Tableau 5c: effets sur les émissions de CO2 atteints au cours de l'année 2023, par mesure et canton, calculés sur la durée de vie des mesures encouragées (sur la base du ModEnHa 2015)" xr:uid="{00000000-0004-0000-0100-000010000000}"/>
    <hyperlink ref="A5" location="'1. Versements'!A14" display="Tableau 1b: versements selon le type de bâtiment et l'année de référence (2010 à 2023)" xr:uid="{00000000-0004-0000-0100-000011000000}"/>
    <hyperlink ref="A7" location="'1. Versements'!A36" display="Tableau 1d: versements selon le type de bâtiment et le canton durant l'année de référence 2023" xr:uid="{00000000-0004-0000-0100-000012000000}"/>
    <hyperlink ref="A10" location="'2.1 Analyse (versements)'!A1" display="Tableau 2.1a: Aperçu du nombre de demandes et bâtiments pour les années de référence (2017 à 2023) (projets agrégés par année de versement)" xr:uid="{00000000-0004-0000-0100-000013000000}"/>
    <hyperlink ref="A11" location="'2.1 Analyse (versements)'!A32" display="Tableau 2.1b: évaluation quant aux projets encouragés, par domaine de mesures (projets avec versement au cours de l'année de référence 2023)" xr:uid="{00000000-0004-0000-0100-000014000000}"/>
    <hyperlink ref="A12" location="'2.1 Analyse (versements)'!A110" display="Tableau 2.2c: versements selon le domaine de mesure par canton et année de référence (2017 à 2023)" xr:uid="{00000000-0004-0000-0100-000015000000}"/>
    <hyperlink ref="A21" location="'2.3 Analyse (engagements)'!A1" display="Tableau 2.3a: Aperçu du nombre de demandes et bâtiments pour les années de référence (2017 à 2023) (projets agrégés par année d'engagement)" xr:uid="{00000000-0004-0000-0100-000016000000}"/>
    <hyperlink ref="A22" location="'2.3 Analyse (engagements)'!A32" display="Tableau 2.3b: évaluation des projets soutenus selon le domaine de mesures et l'année de référence (2017 à 2023) (projets agrégés par année d'engagement)" xr:uid="{00000000-0004-0000-0100-000017000000}"/>
    <hyperlink ref="A23" location="'2.3 Analyse (engagements)'!A112" display="Tableau 2.3c: engagements selon le domaine de mesure par canton et année de référence (2017 à 2023)" xr:uid="{00000000-0004-0000-0100-000018000000}"/>
    <hyperlink ref="A25" location="'2.4 Détails (engagements)'!A1" display="Tableau 2.4a: évaluation détaillée des projets soutenus dans le domaine de mesure &quot;isolation thermique&quot; (projets avec engagement l'année de référence 2023)" xr:uid="{00000000-0004-0000-0100-000019000000}"/>
    <hyperlink ref="A26" location="'2.4 Détails (engagements)'!A8" display="Tableau 2.4b:  évaluation détaillée des projets soutenus dans le domaine de mesure &quot;mesures indirectes&quot; (projets avec engagement l'année de référence 2023)" xr:uid="{00000000-0004-0000-0100-00001A000000}"/>
    <hyperlink ref="A28" location="'2.5 Analyse chauffage enveloppe'!A1" display="Tableau 2.5a: Nombre de chauffages remplacés par canton pour les années de référence (2017 à 2023) (demandes engagées par année)" xr:uid="{00000000-0004-0000-0100-00001B000000}"/>
    <hyperlink ref="A39" location="'3. Engagements'!A13" display="Tableau 3b: engagements selon le type de bâtiment et l'année de référence (dès 2017, jusqu'à 2023)" xr:uid="{00000000-0004-0000-0100-00001C000000}"/>
    <hyperlink ref="A40" location="'3. Engagements'!A19" display="Tableau 3c: engagements selon domaine de mesures et canton durant l'année de référence 2023" xr:uid="{00000000-0004-0000-0100-00001D000000}"/>
    <hyperlink ref="A41" location="'TABLE-DES-MATIERES'!A34" display="Tableau 3d: engagements selon le type de bâtiment pour l'année de référence 2023" xr:uid="{00000000-0004-0000-0100-00001E000000}"/>
    <hyperlink ref="A46" location="'4. Effets énergétiques'!A23" display="Tableau 4c: effets atteints pour la durée de vie par l'encouragement (montant de l'encouragement par effet énergétique) selon le domaine de mesure lors des années de référence 2010 à 2023" xr:uid="{00000000-0004-0000-0100-00001F000000}"/>
    <hyperlink ref="A52" location="'5. Effets CO2'!A23" display="Tableau 5c: effets atteints pour la durée de vie par l'encouragement (montant de l'encouragement par effet CO2) selon le domaine de mesure lors des années de référence 2010 à 2023" xr:uid="{00000000-0004-0000-0100-000020000000}"/>
    <hyperlink ref="A14" location="'2.2 Détails (versements)'!A1" display="Tableau 2.2a: évaluation détaillée quant aux projets encouragés dans le domaine de mesures « Isolation thermique » (projets avec versement au cours de l'année de référence 2023)" xr:uid="{00000000-0004-0000-0100-000021000000}"/>
    <hyperlink ref="A15" location="'2.2 Détails (versements)'!A14" display="Tableau 2.2b: évaluation détaillée quant aux projets encouragés dans le domaine de mesures « Installations techniques du bâtiment » (projets avec versement au cours de l'année de référence 2023)" xr:uid="{00000000-0004-0000-0100-000022000000}"/>
    <hyperlink ref="A16" location="'2.2 Détails (versements)'!A105" display="Tableau 2.2c: évaluation détaillée quant aux projets encouragés dans le domaine de mesures « Rénovation du système » (projets avec versement au cours de l'année de référence 2023)" xr:uid="{00000000-0004-0000-0100-000023000000}"/>
    <hyperlink ref="A17" location="'2.2 Détails (versements)'!A243" display="Tableau 2.2d: évaluation détaillée quant aux projets encouragés dans le domaine de mesures « Nouvelle construction » (projets avec versement au cours de l'année de référence 2023)" xr:uid="{00000000-0004-0000-0100-000024000000}"/>
    <hyperlink ref="A18" location="'2.2 Détails (versements)'!A282" display="Tableau 2.2e: évaluation détaillée quant aux projets encouragés dans le domaine de mesures « Approvisionnement en chaleur centralisé » (projets avec versement au cours de l'année de référence 2023)" xr:uid="{00000000-0004-0000-0100-000025000000}"/>
    <hyperlink ref="A19" location="'2.2 Détails (versements)'!A290" display="Tableau 2.2f: évaluation détaillée quant aux projets encouragés dans le domaine de mesures « Mesures indirectes » (projets avec versement au cours de l'année de référence 2023)" xr:uid="{00000000-0004-0000-0100-000026000000}"/>
    <hyperlink ref="A36" location="'2.5 Analyse chauffage enveloppe'!A389" display="Tableau 2.5i: Montant moyen de la subvention pour l'isolation thermique, selon l'élément de l'enveloppe et le canton pour les années de référence (2017 bis 2023) (demandes payées par année)" xr:uid="{00000000-0004-0000-0100-000027000000}"/>
    <hyperlink ref="A35" location="'2.5 Analyse chauffage enveloppe'!A242" display="Tableau 2.5h: Montant moyen de la subvention pour le remplacement du chauffage, par kW de puissance installée, selon le type de chauffage et le canton pour les années de référence (2017 à 2023) (demandes payées par année)" xr:uid="{00000000-0004-0000-0100-000028000000}"/>
    <hyperlink ref="A34" location="'2.5 Analyse chauffage enveloppe'!A234" display="Tableau 2.5g: Puissance cumulée des nouveaux chauffages pour l'année de référence (2017 bis 2023) (uniquement mesures ponctuelles, demandes payées par année)" xr:uid="{00000000-0004-0000-0100-000029000000}"/>
    <hyperlink ref="A33" location="'2.5 Analyse chauffage enveloppe'!A228" display="Tableau 2.5f: Effet obtenu pour la durée de vie par les changements de chauffage pour les années de référence (2017 bis 2023) (uniquement mesures ponctuelles, demandes payées par année)" xr:uid="{00000000-0004-0000-0100-00002A000000}"/>
    <hyperlink ref="A32" location="'2.5 Analyse chauffage enveloppe'!A201" display="Tableau 2.5e: Nombre de chauffages remplacés, selon le type de chauffage, pour les années de référence (2017 bis 2023) (nombre de demandes payées par année)" xr:uid="{00000000-0004-0000-0100-00002B000000}"/>
    <hyperlink ref="A31" location="'2.5 Analyse chauffage enveloppe'!A190" display="Tableau 2.5d: Versements pour des changements de chauffage, selon le type de chauffage, pour les années de référence (2017 bis 2023) (uniquement mesures ponctuelles)" xr:uid="{00000000-0004-0000-0100-00002C000000}"/>
    <hyperlink ref="A30" location="'2.5 Analyse chauffage enveloppe'!A181" display="Tableau 2.5c: Engagements pour des changements de chauffage, selon le type de chauffage, pour les années de référence (2017 à 2023) (uniquement mesures ponctuelles)" xr:uid="{00000000-0004-0000-0100-00002D000000}"/>
    <hyperlink ref="A29" location="'2.5 Analyse chauffage enveloppe'!A91" display="Tableau 2.5b: Nombre de chauffages remplacés par canton (2017 à 2023) (demandes payées par année)" xr:uid="{00000000-0004-0000-0100-00002E000000}"/>
  </hyperlinks>
  <pageMargins left="0.7" right="0.7" top="0.78740157499999996" bottom="0.78740157499999996" header="0.3" footer="0.3"/>
  <pageSetup paperSize="9" scale="3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19"/>
  <sheetViews>
    <sheetView zoomScale="85" zoomScaleNormal="85" workbookViewId="0"/>
  </sheetViews>
  <sheetFormatPr baseColWidth="10" defaultColWidth="8.7265625" defaultRowHeight="14.5" x14ac:dyDescent="0.35"/>
  <cols>
    <col min="1" max="1" width="34.08984375" customWidth="1"/>
  </cols>
  <sheetData>
    <row r="1" spans="1:40" x14ac:dyDescent="0.35">
      <c r="A1" s="8" t="s">
        <v>36</v>
      </c>
      <c r="B1" s="7"/>
      <c r="C1" s="7"/>
      <c r="D1" s="7"/>
      <c r="E1" s="19" t="s">
        <v>94</v>
      </c>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40" x14ac:dyDescent="0.35">
      <c r="A2" s="2"/>
      <c r="B2" s="2" t="s">
        <v>95</v>
      </c>
      <c r="C2" s="2"/>
      <c r="D2" s="4"/>
      <c r="E2" s="4"/>
      <c r="F2" s="2" t="s">
        <v>96</v>
      </c>
      <c r="G2" s="15" t="s">
        <v>97</v>
      </c>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c r="AE2" s="9"/>
      <c r="AF2" s="9"/>
      <c r="AG2" s="9"/>
      <c r="AH2" s="9"/>
      <c r="AI2" s="9"/>
      <c r="AJ2" s="9"/>
      <c r="AK2" s="1"/>
      <c r="AL2" s="1"/>
      <c r="AM2" s="1"/>
      <c r="AN2" s="1"/>
    </row>
    <row r="3" spans="1:40" x14ac:dyDescent="0.35">
      <c r="A3" s="1"/>
      <c r="B3" s="1" t="s">
        <v>98</v>
      </c>
      <c r="C3" s="1"/>
      <c r="D3" s="5"/>
      <c r="E3" s="5"/>
      <c r="F3" s="1" t="s">
        <v>99</v>
      </c>
      <c r="G3" s="14">
        <v>1665665854.3499999</v>
      </c>
      <c r="H3" s="14">
        <v>23079794</v>
      </c>
      <c r="I3" s="14">
        <v>135491286</v>
      </c>
      <c r="J3" s="14">
        <v>174033960</v>
      </c>
      <c r="K3" s="14">
        <v>131032500</v>
      </c>
      <c r="L3" s="14">
        <v>152111545</v>
      </c>
      <c r="M3" s="14">
        <v>100188335</v>
      </c>
      <c r="N3" s="14">
        <v>93385955</v>
      </c>
      <c r="O3" s="14">
        <v>103583310</v>
      </c>
      <c r="P3" s="14">
        <v>108004196.84999999</v>
      </c>
      <c r="Q3" s="14">
        <v>132571558</v>
      </c>
      <c r="R3" s="14">
        <v>118959216</v>
      </c>
      <c r="S3" s="14">
        <v>125965011.7</v>
      </c>
      <c r="T3" s="14">
        <v>128197153</v>
      </c>
      <c r="U3" s="14">
        <v>139062033.80000001</v>
      </c>
      <c r="V3" s="14">
        <v>0</v>
      </c>
      <c r="W3" s="14">
        <v>0</v>
      </c>
      <c r="X3" s="14">
        <v>0</v>
      </c>
      <c r="Y3" s="14">
        <v>0</v>
      </c>
      <c r="Z3" s="14">
        <v>0</v>
      </c>
      <c r="AA3" s="14">
        <v>0</v>
      </c>
      <c r="AB3" s="14">
        <v>0</v>
      </c>
      <c r="AC3" s="14">
        <v>0</v>
      </c>
      <c r="AD3" s="14">
        <v>0</v>
      </c>
      <c r="AE3" s="9"/>
      <c r="AF3" s="9"/>
      <c r="AG3" s="9"/>
      <c r="AH3" s="9"/>
      <c r="AI3" s="9"/>
      <c r="AJ3" s="9"/>
      <c r="AK3" s="1"/>
      <c r="AL3" s="1"/>
      <c r="AM3" s="1"/>
      <c r="AN3" s="1"/>
    </row>
    <row r="4" spans="1:40" x14ac:dyDescent="0.35">
      <c r="A4" s="1"/>
      <c r="B4" s="1" t="s">
        <v>100</v>
      </c>
      <c r="C4" s="1"/>
      <c r="D4" s="5"/>
      <c r="E4" s="5"/>
      <c r="F4" s="1" t="s">
        <v>99</v>
      </c>
      <c r="G4" s="14">
        <v>924497759.46000004</v>
      </c>
      <c r="H4" s="14">
        <v>43522889.950000003</v>
      </c>
      <c r="I4" s="14">
        <v>44362260.100000001</v>
      </c>
      <c r="J4" s="14">
        <v>45173855</v>
      </c>
      <c r="K4" s="14">
        <v>42508684.700000003</v>
      </c>
      <c r="L4" s="14">
        <v>41813135</v>
      </c>
      <c r="M4" s="14">
        <v>36663482.609999999</v>
      </c>
      <c r="N4" s="14">
        <v>35867917</v>
      </c>
      <c r="O4" s="14">
        <v>36332496.450000003</v>
      </c>
      <c r="P4" s="14">
        <v>36708569.600000001</v>
      </c>
      <c r="Q4" s="14">
        <v>37638147.350000001</v>
      </c>
      <c r="R4" s="14">
        <v>62315608.350000001</v>
      </c>
      <c r="S4" s="14">
        <v>106123233.90000001</v>
      </c>
      <c r="T4" s="14">
        <v>139127649.90000001</v>
      </c>
      <c r="U4" s="14">
        <v>216339829.55000001</v>
      </c>
      <c r="V4" s="14">
        <v>0</v>
      </c>
      <c r="W4" s="14">
        <v>0</v>
      </c>
      <c r="X4" s="14">
        <v>0</v>
      </c>
      <c r="Y4" s="14">
        <v>0</v>
      </c>
      <c r="Z4" s="14">
        <v>0</v>
      </c>
      <c r="AA4" s="14">
        <v>0</v>
      </c>
      <c r="AB4" s="14">
        <v>0</v>
      </c>
      <c r="AC4" s="14">
        <v>0</v>
      </c>
      <c r="AD4" s="14">
        <v>0</v>
      </c>
      <c r="AE4" s="9"/>
      <c r="AF4" s="9"/>
      <c r="AG4" s="9"/>
      <c r="AH4" s="9"/>
      <c r="AI4" s="9"/>
      <c r="AJ4" s="9"/>
      <c r="AK4" s="1"/>
      <c r="AL4" s="1"/>
      <c r="AM4" s="1"/>
      <c r="AN4" s="1"/>
    </row>
    <row r="5" spans="1:40" x14ac:dyDescent="0.35">
      <c r="A5" s="3"/>
      <c r="B5" s="3" t="s">
        <v>101</v>
      </c>
      <c r="C5" s="1"/>
      <c r="D5" s="5"/>
      <c r="E5" s="5"/>
      <c r="F5" s="1" t="s">
        <v>99</v>
      </c>
      <c r="G5" s="14">
        <v>521213291.27999997</v>
      </c>
      <c r="H5" s="14">
        <v>3501873</v>
      </c>
      <c r="I5" s="14">
        <v>6531529</v>
      </c>
      <c r="J5" s="14">
        <v>9610313.4800000004</v>
      </c>
      <c r="K5" s="14">
        <v>10695041</v>
      </c>
      <c r="L5" s="14">
        <v>13554108</v>
      </c>
      <c r="M5" s="14">
        <v>16616778</v>
      </c>
      <c r="N5" s="14">
        <v>9682437</v>
      </c>
      <c r="O5" s="14">
        <v>14747042</v>
      </c>
      <c r="P5" s="14">
        <v>35197532</v>
      </c>
      <c r="Q5" s="14">
        <v>59986224</v>
      </c>
      <c r="R5" s="14">
        <v>72740284.400000006</v>
      </c>
      <c r="S5" s="14">
        <v>81279134.799999997</v>
      </c>
      <c r="T5" s="14">
        <v>89232477.599999994</v>
      </c>
      <c r="U5" s="14">
        <v>97838517</v>
      </c>
      <c r="V5" s="14">
        <v>0</v>
      </c>
      <c r="W5" s="14">
        <v>0</v>
      </c>
      <c r="X5" s="14">
        <v>0</v>
      </c>
      <c r="Y5" s="14">
        <v>0</v>
      </c>
      <c r="Z5" s="14">
        <v>0</v>
      </c>
      <c r="AA5" s="14">
        <v>0</v>
      </c>
      <c r="AB5" s="14">
        <v>0</v>
      </c>
      <c r="AC5" s="14">
        <v>0</v>
      </c>
      <c r="AD5" s="14">
        <v>0</v>
      </c>
      <c r="AE5" s="9"/>
      <c r="AF5" s="9"/>
      <c r="AG5" s="9"/>
      <c r="AH5" s="9"/>
      <c r="AI5" s="9"/>
      <c r="AJ5" s="9"/>
      <c r="AK5" s="1"/>
      <c r="AL5" s="1"/>
      <c r="AM5" s="1"/>
      <c r="AN5" s="1"/>
    </row>
    <row r="6" spans="1:40" x14ac:dyDescent="0.35">
      <c r="A6" s="1"/>
      <c r="B6" s="1" t="s">
        <v>102</v>
      </c>
      <c r="C6" s="1"/>
      <c r="D6" s="5"/>
      <c r="E6" s="5"/>
      <c r="F6" s="1" t="s">
        <v>99</v>
      </c>
      <c r="G6" s="14">
        <v>228596793.09999999</v>
      </c>
      <c r="H6" s="14">
        <v>10977986</v>
      </c>
      <c r="I6" s="14">
        <v>14802811</v>
      </c>
      <c r="J6" s="14">
        <v>14817767</v>
      </c>
      <c r="K6" s="14">
        <v>14002238</v>
      </c>
      <c r="L6" s="14">
        <v>19008820</v>
      </c>
      <c r="M6" s="14">
        <v>15197399</v>
      </c>
      <c r="N6" s="14">
        <v>12797109</v>
      </c>
      <c r="O6" s="14">
        <v>12396226.6</v>
      </c>
      <c r="P6" s="14">
        <v>16361979</v>
      </c>
      <c r="Q6" s="14">
        <v>12712321</v>
      </c>
      <c r="R6" s="14">
        <v>16104656</v>
      </c>
      <c r="S6" s="14">
        <v>20080417</v>
      </c>
      <c r="T6" s="14">
        <v>24724058.5</v>
      </c>
      <c r="U6" s="14">
        <v>24613005</v>
      </c>
      <c r="V6" s="14">
        <v>0</v>
      </c>
      <c r="W6" s="14">
        <v>0</v>
      </c>
      <c r="X6" s="14">
        <v>0</v>
      </c>
      <c r="Y6" s="14">
        <v>0</v>
      </c>
      <c r="Z6" s="14">
        <v>0</v>
      </c>
      <c r="AA6" s="14">
        <v>0</v>
      </c>
      <c r="AB6" s="14">
        <v>0</v>
      </c>
      <c r="AC6" s="14">
        <v>0</v>
      </c>
      <c r="AD6" s="14">
        <v>0</v>
      </c>
      <c r="AE6" s="9"/>
      <c r="AF6" s="9"/>
      <c r="AG6" s="9"/>
      <c r="AH6" s="9"/>
      <c r="AI6" s="9"/>
      <c r="AJ6" s="9"/>
      <c r="AK6" s="1"/>
      <c r="AL6" s="1"/>
      <c r="AM6" s="1"/>
      <c r="AN6" s="1"/>
    </row>
    <row r="7" spans="1:40" x14ac:dyDescent="0.35">
      <c r="A7" s="1"/>
      <c r="B7" s="1" t="s">
        <v>103</v>
      </c>
      <c r="C7" s="1"/>
      <c r="D7" s="5"/>
      <c r="E7" s="5"/>
      <c r="F7" s="1" t="s">
        <v>99</v>
      </c>
      <c r="G7" s="14">
        <v>186781098.55000001</v>
      </c>
      <c r="H7" s="14">
        <v>11153129</v>
      </c>
      <c r="I7" s="14">
        <v>8822379.5</v>
      </c>
      <c r="J7" s="14">
        <v>9810502</v>
      </c>
      <c r="K7" s="14">
        <v>12300508</v>
      </c>
      <c r="L7" s="14">
        <v>12574774.5</v>
      </c>
      <c r="M7" s="14">
        <v>9995631.9000000004</v>
      </c>
      <c r="N7" s="14">
        <v>9931498.5999999996</v>
      </c>
      <c r="O7" s="14">
        <v>8782262</v>
      </c>
      <c r="P7" s="14">
        <v>7411286.5999999996</v>
      </c>
      <c r="Q7" s="14">
        <v>11432783.5</v>
      </c>
      <c r="R7" s="14">
        <v>16055190.6</v>
      </c>
      <c r="S7" s="14">
        <v>11846711.1</v>
      </c>
      <c r="T7" s="14">
        <v>25945315.199999999</v>
      </c>
      <c r="U7" s="14">
        <v>30719126.050000001</v>
      </c>
      <c r="V7" s="14">
        <v>0</v>
      </c>
      <c r="W7" s="14">
        <v>0</v>
      </c>
      <c r="X7" s="14">
        <v>0</v>
      </c>
      <c r="Y7" s="14">
        <v>0</v>
      </c>
      <c r="Z7" s="14">
        <v>0</v>
      </c>
      <c r="AA7" s="14">
        <v>0</v>
      </c>
      <c r="AB7" s="14">
        <v>0</v>
      </c>
      <c r="AC7" s="14">
        <v>0</v>
      </c>
      <c r="AD7" s="14">
        <v>0</v>
      </c>
      <c r="AE7" s="9"/>
      <c r="AF7" s="9"/>
      <c r="AG7" s="9"/>
      <c r="AH7" s="9"/>
      <c r="AI7" s="9"/>
      <c r="AJ7" s="9"/>
      <c r="AK7" s="1"/>
      <c r="AL7" s="1"/>
      <c r="AM7" s="1"/>
      <c r="AN7" s="1"/>
    </row>
    <row r="8" spans="1:40" x14ac:dyDescent="0.35">
      <c r="A8" s="1"/>
      <c r="B8" s="1" t="s">
        <v>104</v>
      </c>
      <c r="C8" s="1"/>
      <c r="D8" s="5"/>
      <c r="E8" s="5"/>
      <c r="F8" s="1" t="s">
        <v>99</v>
      </c>
      <c r="G8" s="14">
        <v>82020587.489999995</v>
      </c>
      <c r="H8" s="16" t="s">
        <v>105</v>
      </c>
      <c r="I8" s="16" t="s">
        <v>105</v>
      </c>
      <c r="J8" s="16" t="s">
        <v>105</v>
      </c>
      <c r="K8" s="16" t="s">
        <v>105</v>
      </c>
      <c r="L8" s="16" t="s">
        <v>105</v>
      </c>
      <c r="M8" s="16" t="s">
        <v>105</v>
      </c>
      <c r="N8" s="16" t="s">
        <v>105</v>
      </c>
      <c r="O8" s="16" t="s">
        <v>105</v>
      </c>
      <c r="P8" s="14">
        <v>6917060.4199999999</v>
      </c>
      <c r="Q8" s="14">
        <v>9911819.1999999993</v>
      </c>
      <c r="R8" s="14">
        <v>12482741.02</v>
      </c>
      <c r="S8" s="14">
        <v>15919902.630000001</v>
      </c>
      <c r="T8" s="14">
        <v>17618390.93</v>
      </c>
      <c r="U8" s="14">
        <v>19170673.289999999</v>
      </c>
      <c r="V8" s="14">
        <v>0</v>
      </c>
      <c r="W8" s="14">
        <v>0</v>
      </c>
      <c r="X8" s="14">
        <v>0</v>
      </c>
      <c r="Y8" s="14">
        <v>0</v>
      </c>
      <c r="Z8" s="14">
        <v>0</v>
      </c>
      <c r="AA8" s="14">
        <v>0</v>
      </c>
      <c r="AB8" s="14">
        <v>0</v>
      </c>
      <c r="AC8" s="14">
        <v>0</v>
      </c>
      <c r="AD8" s="14">
        <v>0</v>
      </c>
      <c r="AE8" s="9"/>
      <c r="AF8" s="9"/>
      <c r="AG8" s="9"/>
      <c r="AH8" s="9"/>
      <c r="AI8" s="9"/>
      <c r="AJ8" s="9"/>
      <c r="AK8" s="1"/>
      <c r="AL8" s="1"/>
      <c r="AM8" s="1"/>
      <c r="AN8" s="1"/>
    </row>
    <row r="9" spans="1:40" x14ac:dyDescent="0.35">
      <c r="A9" s="1"/>
      <c r="B9" s="1" t="s">
        <v>97</v>
      </c>
      <c r="C9" s="1"/>
      <c r="D9" s="5"/>
      <c r="E9" s="5"/>
      <c r="F9" s="1" t="s">
        <v>99</v>
      </c>
      <c r="G9" s="14">
        <v>3608775384.23</v>
      </c>
      <c r="H9" s="14">
        <v>92235671.950000003</v>
      </c>
      <c r="I9" s="14">
        <v>210010265.59999999</v>
      </c>
      <c r="J9" s="14">
        <v>253446397.47999999</v>
      </c>
      <c r="K9" s="14">
        <v>210538971.69999999</v>
      </c>
      <c r="L9" s="14">
        <v>239062382.5</v>
      </c>
      <c r="M9" s="14">
        <v>178661626.50999999</v>
      </c>
      <c r="N9" s="14">
        <v>161664916.59999999</v>
      </c>
      <c r="O9" s="14">
        <v>175841337.05000001</v>
      </c>
      <c r="P9" s="14">
        <v>210600624.47</v>
      </c>
      <c r="Q9" s="14">
        <v>264252853.05000001</v>
      </c>
      <c r="R9" s="14">
        <v>298657696.37</v>
      </c>
      <c r="S9" s="14">
        <v>361214411.13</v>
      </c>
      <c r="T9" s="14">
        <v>424845045.13</v>
      </c>
      <c r="U9" s="14">
        <v>527743184.69</v>
      </c>
      <c r="V9" s="14">
        <v>0</v>
      </c>
      <c r="W9" s="14">
        <v>0</v>
      </c>
      <c r="X9" s="14">
        <v>0</v>
      </c>
      <c r="Y9" s="14">
        <v>0</v>
      </c>
      <c r="Z9" s="14">
        <v>0</v>
      </c>
      <c r="AA9" s="14">
        <v>0</v>
      </c>
      <c r="AB9" s="14">
        <v>0</v>
      </c>
      <c r="AC9" s="14">
        <v>0</v>
      </c>
      <c r="AD9" s="14">
        <v>0</v>
      </c>
      <c r="AE9" s="9"/>
      <c r="AF9" s="9"/>
      <c r="AG9" s="9"/>
      <c r="AH9" s="9"/>
      <c r="AI9" s="9"/>
      <c r="AJ9" s="9"/>
      <c r="AK9" s="1"/>
      <c r="AL9" s="1"/>
      <c r="AM9" s="1"/>
      <c r="AN9" s="1"/>
    </row>
    <row r="10" spans="1:40" x14ac:dyDescent="0.35">
      <c r="A10" s="1"/>
      <c r="B10" s="1"/>
      <c r="C10" s="1"/>
      <c r="D10" s="5"/>
      <c r="E10" s="5"/>
      <c r="F10" s="3"/>
      <c r="G10" s="14"/>
      <c r="H10" s="14"/>
      <c r="I10" s="14"/>
      <c r="J10" s="14"/>
      <c r="K10" s="14"/>
      <c r="L10" s="14"/>
      <c r="M10" s="14"/>
      <c r="N10" s="14"/>
      <c r="O10" s="14"/>
      <c r="P10" s="14"/>
      <c r="Q10" s="14"/>
      <c r="R10" s="14"/>
      <c r="S10" s="14"/>
      <c r="T10" s="14"/>
      <c r="U10" s="14"/>
      <c r="V10" s="14"/>
      <c r="W10" s="14"/>
      <c r="X10" s="14"/>
      <c r="Y10" s="14"/>
      <c r="Z10" s="14"/>
      <c r="AA10" s="14"/>
      <c r="AB10" s="14"/>
      <c r="AC10" s="9"/>
      <c r="AD10" s="9"/>
      <c r="AE10" s="9"/>
      <c r="AF10" s="9"/>
      <c r="AG10" s="9"/>
      <c r="AH10" s="9"/>
      <c r="AI10" s="9"/>
      <c r="AJ10" s="9"/>
      <c r="AK10" s="1"/>
      <c r="AL10" s="1"/>
      <c r="AM10" s="1"/>
      <c r="AN10" s="1"/>
    </row>
    <row r="11" spans="1:40" x14ac:dyDescent="0.35">
      <c r="A11" s="1"/>
      <c r="B11" s="1" t="s">
        <v>106</v>
      </c>
      <c r="C11" s="1"/>
      <c r="D11" s="5"/>
      <c r="E11" s="5"/>
      <c r="F11" s="3" t="s">
        <v>107</v>
      </c>
      <c r="G11" s="14">
        <v>88561</v>
      </c>
      <c r="H11" s="14">
        <v>5514</v>
      </c>
      <c r="I11" s="14">
        <v>20547</v>
      </c>
      <c r="J11" s="14">
        <v>15558</v>
      </c>
      <c r="K11" s="14">
        <v>10648</v>
      </c>
      <c r="L11" s="14">
        <v>11886</v>
      </c>
      <c r="M11" s="14">
        <v>8219</v>
      </c>
      <c r="N11" s="14">
        <v>7703</v>
      </c>
      <c r="O11" s="14">
        <v>5801</v>
      </c>
      <c r="P11" s="14">
        <v>2107</v>
      </c>
      <c r="Q11" s="14">
        <v>578</v>
      </c>
      <c r="R11" s="14">
        <v>0</v>
      </c>
      <c r="S11" s="16" t="s">
        <v>105</v>
      </c>
      <c r="T11" s="16" t="s">
        <v>105</v>
      </c>
      <c r="U11" s="16" t="s">
        <v>105</v>
      </c>
      <c r="V11" s="16" t="s">
        <v>105</v>
      </c>
      <c r="W11" s="16" t="s">
        <v>105</v>
      </c>
      <c r="X11" s="16" t="s">
        <v>105</v>
      </c>
      <c r="Y11" s="16" t="s">
        <v>105</v>
      </c>
      <c r="Z11" s="16" t="s">
        <v>105</v>
      </c>
      <c r="AA11" s="16" t="s">
        <v>105</v>
      </c>
      <c r="AB11" s="16" t="s">
        <v>105</v>
      </c>
      <c r="AC11" s="16" t="s">
        <v>105</v>
      </c>
      <c r="AD11" s="16" t="s">
        <v>105</v>
      </c>
      <c r="AE11" s="9"/>
      <c r="AF11" s="9"/>
      <c r="AG11" s="9"/>
      <c r="AH11" s="9"/>
      <c r="AI11" s="9"/>
      <c r="AJ11" s="9"/>
      <c r="AK11" s="1"/>
      <c r="AL11" s="1"/>
      <c r="AM11" s="1"/>
      <c r="AN11" s="1"/>
    </row>
    <row r="12" spans="1:40" x14ac:dyDescent="0.35">
      <c r="A12" s="1"/>
      <c r="B12" s="1" t="s">
        <v>108</v>
      </c>
      <c r="C12" s="1"/>
      <c r="D12" s="5"/>
      <c r="E12" s="5"/>
      <c r="F12" s="3" t="s">
        <v>107</v>
      </c>
      <c r="G12" s="14">
        <v>138217</v>
      </c>
      <c r="H12" s="16" t="s">
        <v>105</v>
      </c>
      <c r="I12" s="16" t="s">
        <v>105</v>
      </c>
      <c r="J12" s="16" t="s">
        <v>105</v>
      </c>
      <c r="K12" s="16" t="s">
        <v>105</v>
      </c>
      <c r="L12" s="16" t="s">
        <v>105</v>
      </c>
      <c r="M12" s="16" t="s">
        <v>105</v>
      </c>
      <c r="N12" s="16" t="s">
        <v>105</v>
      </c>
      <c r="O12" s="14">
        <v>3564</v>
      </c>
      <c r="P12" s="14">
        <v>9849</v>
      </c>
      <c r="Q12" s="14">
        <v>14580</v>
      </c>
      <c r="R12" s="14">
        <v>18423</v>
      </c>
      <c r="S12" s="14">
        <v>24186</v>
      </c>
      <c r="T12" s="14">
        <v>28484</v>
      </c>
      <c r="U12" s="14">
        <v>39131</v>
      </c>
      <c r="V12" s="14">
        <v>0</v>
      </c>
      <c r="W12" s="14">
        <v>0</v>
      </c>
      <c r="X12" s="14">
        <v>0</v>
      </c>
      <c r="Y12" s="14">
        <v>0</v>
      </c>
      <c r="Z12" s="14">
        <v>0</v>
      </c>
      <c r="AA12" s="14">
        <v>0</v>
      </c>
      <c r="AB12" s="14">
        <v>0</v>
      </c>
      <c r="AC12" s="14">
        <v>0</v>
      </c>
      <c r="AD12" s="14">
        <v>0</v>
      </c>
      <c r="AE12" s="9"/>
      <c r="AF12" s="9"/>
      <c r="AG12" s="9"/>
      <c r="AH12" s="9"/>
      <c r="AI12" s="9"/>
      <c r="AJ12" s="9"/>
      <c r="AK12" s="1"/>
      <c r="AL12" s="1"/>
      <c r="AM12" s="1"/>
      <c r="AN12" s="1"/>
    </row>
    <row r="13" spans="1:40" x14ac:dyDescent="0.35">
      <c r="A13" s="1"/>
      <c r="B13" s="1"/>
      <c r="C13" s="1"/>
      <c r="D13" s="5"/>
      <c r="E13" s="5"/>
      <c r="F13" s="3"/>
      <c r="G13" s="5"/>
      <c r="H13" s="5"/>
      <c r="I13" s="5"/>
      <c r="J13" s="5"/>
      <c r="K13" s="5"/>
      <c r="L13" s="5"/>
      <c r="M13" s="5"/>
      <c r="N13" s="5"/>
      <c r="O13" s="5"/>
      <c r="P13" s="5"/>
      <c r="Q13" s="5"/>
      <c r="R13" s="5"/>
      <c r="S13" s="5"/>
      <c r="T13" s="5"/>
      <c r="U13" s="5"/>
      <c r="V13" s="5"/>
      <c r="W13" s="5"/>
      <c r="X13" s="5"/>
      <c r="Y13" s="5"/>
      <c r="Z13" s="5"/>
      <c r="AA13" s="5"/>
      <c r="AB13" s="5"/>
      <c r="AC13" s="1"/>
      <c r="AD13" s="1"/>
      <c r="AE13" s="1"/>
      <c r="AF13" s="1"/>
      <c r="AG13" s="1"/>
      <c r="AH13" s="1"/>
      <c r="AI13" s="1"/>
      <c r="AJ13" s="1"/>
      <c r="AK13" s="1"/>
      <c r="AL13" s="1"/>
      <c r="AM13" s="1"/>
      <c r="AN13" s="1"/>
    </row>
    <row r="14" spans="1:40" x14ac:dyDescent="0.35">
      <c r="A14" s="34" t="s">
        <v>37</v>
      </c>
      <c r="B14" s="35"/>
      <c r="C14" s="36"/>
      <c r="D14" s="36"/>
      <c r="E14" s="19" t="s">
        <v>94</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row>
    <row r="15" spans="1:40" x14ac:dyDescent="0.35">
      <c r="A15" s="45"/>
      <c r="B15" s="37" t="s">
        <v>109</v>
      </c>
      <c r="C15" s="38"/>
      <c r="D15" s="39"/>
      <c r="E15" s="39"/>
      <c r="F15" s="2" t="s">
        <v>96</v>
      </c>
      <c r="G15" s="39" t="s">
        <v>97</v>
      </c>
      <c r="H15" s="39">
        <v>2010</v>
      </c>
      <c r="I15" s="39">
        <v>2011</v>
      </c>
      <c r="J15" s="39">
        <v>2012</v>
      </c>
      <c r="K15" s="39">
        <v>2013</v>
      </c>
      <c r="L15" s="39">
        <v>2014</v>
      </c>
      <c r="M15" s="39">
        <v>2015</v>
      </c>
      <c r="N15" s="39">
        <v>2016</v>
      </c>
      <c r="O15" s="39">
        <v>2017</v>
      </c>
      <c r="P15" s="39">
        <v>2018</v>
      </c>
      <c r="Q15" s="39">
        <v>2019</v>
      </c>
      <c r="R15" s="39">
        <v>2020</v>
      </c>
      <c r="S15" s="39">
        <v>2021</v>
      </c>
      <c r="T15" s="39">
        <v>2022</v>
      </c>
      <c r="U15" s="39">
        <v>2023</v>
      </c>
      <c r="V15" s="39">
        <v>2024</v>
      </c>
      <c r="W15" s="39">
        <v>2025</v>
      </c>
      <c r="X15" s="39">
        <v>2026</v>
      </c>
      <c r="Y15" s="39">
        <v>2027</v>
      </c>
      <c r="Z15" s="39">
        <v>2028</v>
      </c>
      <c r="AA15" s="39">
        <v>2029</v>
      </c>
      <c r="AB15" s="39">
        <v>2030</v>
      </c>
      <c r="AC15" s="39">
        <v>2031</v>
      </c>
      <c r="AD15" s="39">
        <v>2032</v>
      </c>
      <c r="AE15" s="40"/>
      <c r="AF15" s="40"/>
      <c r="AG15" s="40"/>
      <c r="AH15" s="40"/>
      <c r="AI15" s="40"/>
      <c r="AJ15" s="40"/>
      <c r="AK15" s="40"/>
    </row>
    <row r="16" spans="1:40" x14ac:dyDescent="0.35">
      <c r="A16" s="46"/>
      <c r="B16" s="41" t="s">
        <v>110</v>
      </c>
      <c r="C16" s="40"/>
      <c r="D16" s="42"/>
      <c r="E16" s="42"/>
      <c r="F16" s="1" t="s">
        <v>99</v>
      </c>
      <c r="G16" s="5">
        <v>1534370054.5840001</v>
      </c>
      <c r="H16" s="5">
        <v>53322602.770000003</v>
      </c>
      <c r="I16" s="5">
        <v>98529758.760000005</v>
      </c>
      <c r="J16" s="5">
        <v>103442802.48800001</v>
      </c>
      <c r="K16" s="5">
        <v>87657908.019999996</v>
      </c>
      <c r="L16" s="5">
        <v>94879347.5</v>
      </c>
      <c r="M16" s="5">
        <v>74906074.906000003</v>
      </c>
      <c r="N16" s="5">
        <v>66424021.960000001</v>
      </c>
      <c r="O16" s="5">
        <v>72736434.930000007</v>
      </c>
      <c r="P16" s="5">
        <v>82461630.400000006</v>
      </c>
      <c r="Q16" s="5">
        <v>92850002.900000006</v>
      </c>
      <c r="R16" s="5">
        <v>116671853.34999999</v>
      </c>
      <c r="S16" s="5">
        <v>158231585</v>
      </c>
      <c r="T16" s="5">
        <v>184517789.30000001</v>
      </c>
      <c r="U16" s="5">
        <v>247738242.30000001</v>
      </c>
      <c r="V16" s="5">
        <v>0</v>
      </c>
      <c r="W16" s="5">
        <v>0</v>
      </c>
      <c r="X16" s="5">
        <v>0</v>
      </c>
      <c r="Y16" s="5">
        <v>0</v>
      </c>
      <c r="Z16" s="5">
        <v>0</v>
      </c>
      <c r="AA16" s="5">
        <v>0</v>
      </c>
      <c r="AB16" s="5">
        <v>0</v>
      </c>
      <c r="AC16" s="5">
        <v>0</v>
      </c>
      <c r="AD16" s="5">
        <v>0</v>
      </c>
      <c r="AE16" s="40"/>
      <c r="AF16" s="40"/>
      <c r="AG16" s="40"/>
      <c r="AH16" s="40"/>
      <c r="AI16" s="40"/>
      <c r="AJ16" s="40"/>
      <c r="AK16" s="40"/>
    </row>
    <row r="17" spans="1:40" x14ac:dyDescent="0.35">
      <c r="A17" s="46"/>
      <c r="B17" s="41" t="s">
        <v>111</v>
      </c>
      <c r="C17" s="40"/>
      <c r="D17" s="42"/>
      <c r="E17" s="42"/>
      <c r="F17" s="40" t="s">
        <v>99</v>
      </c>
      <c r="G17" s="5">
        <v>1301075778.9170001</v>
      </c>
      <c r="H17" s="5">
        <v>28297176.385000002</v>
      </c>
      <c r="I17" s="5">
        <v>75146078.879999995</v>
      </c>
      <c r="J17" s="5">
        <v>96990026.244000003</v>
      </c>
      <c r="K17" s="5">
        <v>79673816.510000005</v>
      </c>
      <c r="L17" s="5">
        <v>86572776.25</v>
      </c>
      <c r="M17" s="5">
        <v>64244102.453000002</v>
      </c>
      <c r="N17" s="5">
        <v>61354678.479999997</v>
      </c>
      <c r="O17" s="5">
        <v>65608295.715000004</v>
      </c>
      <c r="P17" s="5">
        <v>83383008.799999997</v>
      </c>
      <c r="Q17" s="5">
        <v>107529127.8</v>
      </c>
      <c r="R17" s="5">
        <v>109343433.8</v>
      </c>
      <c r="S17" s="5">
        <v>127425423.2</v>
      </c>
      <c r="T17" s="5">
        <v>147397078.80000001</v>
      </c>
      <c r="U17" s="5">
        <v>168110755.59999999</v>
      </c>
      <c r="V17" s="5">
        <v>0</v>
      </c>
      <c r="W17" s="5">
        <v>0</v>
      </c>
      <c r="X17" s="5">
        <v>0</v>
      </c>
      <c r="Y17" s="5">
        <v>0</v>
      </c>
      <c r="Z17" s="5">
        <v>0</v>
      </c>
      <c r="AA17" s="5">
        <v>0</v>
      </c>
      <c r="AB17" s="5">
        <v>0</v>
      </c>
      <c r="AC17" s="5">
        <v>0</v>
      </c>
      <c r="AD17" s="5">
        <v>0</v>
      </c>
      <c r="AE17" s="40"/>
      <c r="AF17" s="40"/>
      <c r="AG17" s="40"/>
      <c r="AH17" s="40"/>
      <c r="AI17" s="40"/>
      <c r="AJ17" s="40"/>
      <c r="AK17" s="40"/>
    </row>
    <row r="18" spans="1:40" x14ac:dyDescent="0.35">
      <c r="A18" s="47"/>
      <c r="B18" s="43" t="s">
        <v>112</v>
      </c>
      <c r="C18" s="40"/>
      <c r="D18" s="42"/>
      <c r="E18" s="42"/>
      <c r="F18" s="40" t="s">
        <v>99</v>
      </c>
      <c r="G18" s="5">
        <v>630009452.23899996</v>
      </c>
      <c r="H18" s="5">
        <v>10615892.795</v>
      </c>
      <c r="I18" s="5">
        <v>36334427.960000001</v>
      </c>
      <c r="J18" s="5">
        <v>53013568.748000003</v>
      </c>
      <c r="K18" s="5">
        <v>43207247.170000002</v>
      </c>
      <c r="L18" s="5">
        <v>57610258.75</v>
      </c>
      <c r="M18" s="5">
        <v>39511449.151000001</v>
      </c>
      <c r="N18" s="5">
        <v>33886216.159999996</v>
      </c>
      <c r="O18" s="5">
        <v>37397826.405000001</v>
      </c>
      <c r="P18" s="5">
        <v>35412864.850000001</v>
      </c>
      <c r="Q18" s="5">
        <v>47701570.149999999</v>
      </c>
      <c r="R18" s="5">
        <v>52266523.200000003</v>
      </c>
      <c r="S18" s="5">
        <v>52195321.299999997</v>
      </c>
      <c r="T18" s="5">
        <v>54490855.100000001</v>
      </c>
      <c r="U18" s="5">
        <v>76365430.5</v>
      </c>
      <c r="V18" s="5">
        <v>0</v>
      </c>
      <c r="W18" s="5">
        <v>0</v>
      </c>
      <c r="X18" s="5">
        <v>0</v>
      </c>
      <c r="Y18" s="5">
        <v>0</v>
      </c>
      <c r="Z18" s="5">
        <v>0</v>
      </c>
      <c r="AA18" s="5">
        <v>0</v>
      </c>
      <c r="AB18" s="5">
        <v>0</v>
      </c>
      <c r="AC18" s="5">
        <v>0</v>
      </c>
      <c r="AD18" s="5">
        <v>0</v>
      </c>
      <c r="AE18" s="40"/>
      <c r="AF18" s="40"/>
      <c r="AG18" s="40"/>
      <c r="AH18" s="40"/>
      <c r="AI18" s="40"/>
      <c r="AJ18" s="40"/>
      <c r="AK18" s="40"/>
    </row>
    <row r="19" spans="1:40" x14ac:dyDescent="0.35">
      <c r="A19" s="1"/>
      <c r="B19" s="13" t="s">
        <v>113</v>
      </c>
      <c r="C19" s="1"/>
      <c r="D19" s="5"/>
      <c r="E19" s="5"/>
      <c r="F19" s="3"/>
      <c r="G19" s="14"/>
      <c r="H19" s="14"/>
      <c r="I19" s="14"/>
      <c r="J19" s="14"/>
      <c r="K19" s="14"/>
      <c r="L19" s="14"/>
      <c r="M19" s="14"/>
      <c r="N19" s="14"/>
      <c r="O19" s="14"/>
      <c r="P19" s="14"/>
      <c r="Q19" s="14"/>
      <c r="R19" s="14"/>
      <c r="S19" s="14"/>
      <c r="T19" s="14"/>
      <c r="U19" s="14"/>
      <c r="V19" s="14"/>
      <c r="W19" s="14"/>
      <c r="X19" s="14"/>
      <c r="Y19" s="14"/>
      <c r="Z19" s="14"/>
      <c r="AA19" s="14"/>
      <c r="AB19" s="14"/>
      <c r="AC19" s="9"/>
      <c r="AD19" s="9"/>
      <c r="AE19" s="9"/>
      <c r="AF19" s="9"/>
      <c r="AG19" s="9"/>
      <c r="AH19" s="9"/>
      <c r="AI19" s="9"/>
      <c r="AJ19" s="9"/>
      <c r="AK19" s="1"/>
      <c r="AL19" s="1"/>
      <c r="AM19" s="1"/>
      <c r="AN19" s="1"/>
    </row>
    <row r="20" spans="1:40" x14ac:dyDescent="0.35">
      <c r="A20" s="8" t="s">
        <v>38</v>
      </c>
      <c r="B20" s="7"/>
      <c r="C20" s="7"/>
      <c r="D20" s="7"/>
      <c r="E20" s="19" t="s">
        <v>94</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35">
      <c r="A21" s="2"/>
      <c r="B21" s="2"/>
      <c r="C21" s="2"/>
      <c r="D21" s="4"/>
      <c r="E21" s="4"/>
      <c r="F21" s="2" t="s">
        <v>96</v>
      </c>
      <c r="G21" s="15" t="s">
        <v>114</v>
      </c>
      <c r="H21" s="15" t="s">
        <v>115</v>
      </c>
      <c r="I21" s="15" t="s">
        <v>116</v>
      </c>
      <c r="J21" s="15" t="s">
        <v>117</v>
      </c>
      <c r="K21" s="15" t="s">
        <v>118</v>
      </c>
      <c r="L21" s="15" t="s">
        <v>119</v>
      </c>
      <c r="M21" s="15" t="s">
        <v>120</v>
      </c>
      <c r="N21" s="15" t="s">
        <v>121</v>
      </c>
      <c r="O21" s="15" t="s">
        <v>122</v>
      </c>
      <c r="P21" s="15" t="s">
        <v>123</v>
      </c>
      <c r="Q21" s="15" t="s">
        <v>124</v>
      </c>
      <c r="R21" s="15" t="s">
        <v>125</v>
      </c>
      <c r="S21" s="15" t="s">
        <v>126</v>
      </c>
      <c r="T21" s="15" t="s">
        <v>127</v>
      </c>
      <c r="U21" s="15" t="s">
        <v>128</v>
      </c>
      <c r="V21" s="15" t="s">
        <v>129</v>
      </c>
      <c r="W21" s="15" t="s">
        <v>130</v>
      </c>
      <c r="X21" s="15" t="s">
        <v>131</v>
      </c>
      <c r="Y21" s="15" t="s">
        <v>132</v>
      </c>
      <c r="Z21" s="15" t="s">
        <v>133</v>
      </c>
      <c r="AA21" s="15" t="s">
        <v>134</v>
      </c>
      <c r="AB21" s="15" t="s">
        <v>135</v>
      </c>
      <c r="AC21" s="15" t="s">
        <v>136</v>
      </c>
      <c r="AD21" s="15" t="s">
        <v>137</v>
      </c>
      <c r="AE21" s="15" t="s">
        <v>138</v>
      </c>
      <c r="AF21" s="15" t="s">
        <v>139</v>
      </c>
      <c r="AG21" s="15" t="s">
        <v>140</v>
      </c>
      <c r="AH21" s="9"/>
      <c r="AI21" s="9"/>
      <c r="AJ21" s="9"/>
      <c r="AK21" s="1"/>
      <c r="AL21" s="1"/>
      <c r="AM21" s="1"/>
      <c r="AN21" s="1"/>
    </row>
    <row r="22" spans="1:40" x14ac:dyDescent="0.35">
      <c r="A22" s="1"/>
      <c r="B22" s="1" t="s">
        <v>141</v>
      </c>
      <c r="C22" s="1"/>
      <c r="D22" s="5"/>
      <c r="E22" s="5"/>
      <c r="F22" s="1" t="s">
        <v>99</v>
      </c>
      <c r="G22" s="14">
        <v>527743184.69</v>
      </c>
      <c r="H22" s="14">
        <v>51856455.950000003</v>
      </c>
      <c r="I22" s="14">
        <v>64194390</v>
      </c>
      <c r="J22" s="14">
        <v>15928903.25</v>
      </c>
      <c r="K22" s="14">
        <v>2362118.15</v>
      </c>
      <c r="L22" s="14">
        <v>8004789.6500000004</v>
      </c>
      <c r="M22" s="14">
        <v>855680</v>
      </c>
      <c r="N22" s="14">
        <v>1561529.9</v>
      </c>
      <c r="O22" s="14">
        <v>3943209.4</v>
      </c>
      <c r="P22" s="14">
        <v>7833470</v>
      </c>
      <c r="Q22" s="14">
        <v>27949676.870000001</v>
      </c>
      <c r="R22" s="14">
        <v>15211446.359999999</v>
      </c>
      <c r="S22" s="14">
        <v>12885528</v>
      </c>
      <c r="T22" s="14">
        <v>23935426.640000001</v>
      </c>
      <c r="U22" s="14">
        <v>7614873</v>
      </c>
      <c r="V22" s="14">
        <v>4005993.5</v>
      </c>
      <c r="W22" s="14">
        <v>1644860</v>
      </c>
      <c r="X22" s="14">
        <v>38368157.850000001</v>
      </c>
      <c r="Y22" s="14">
        <v>30207443.899999999</v>
      </c>
      <c r="Z22" s="14">
        <v>27703051.780000001</v>
      </c>
      <c r="AA22" s="14">
        <v>20803629</v>
      </c>
      <c r="AB22" s="14">
        <v>27512635</v>
      </c>
      <c r="AC22" s="14">
        <v>53347371.600000001</v>
      </c>
      <c r="AD22" s="14">
        <v>38417672.289999999</v>
      </c>
      <c r="AE22" s="14">
        <v>9041846</v>
      </c>
      <c r="AF22" s="14">
        <v>29419305.399999999</v>
      </c>
      <c r="AG22" s="14">
        <v>3133721.2</v>
      </c>
      <c r="AH22" s="9"/>
      <c r="AI22" s="9"/>
      <c r="AJ22" s="9"/>
      <c r="AK22" s="1"/>
      <c r="AL22" s="1"/>
      <c r="AM22" s="1"/>
      <c r="AN22" s="1"/>
    </row>
    <row r="23" spans="1:40" x14ac:dyDescent="0.35">
      <c r="A23" s="1"/>
      <c r="B23" s="1" t="s">
        <v>142</v>
      </c>
      <c r="C23" s="1"/>
      <c r="D23" s="5"/>
      <c r="E23" s="5"/>
      <c r="F23" s="1" t="s">
        <v>143</v>
      </c>
      <c r="G23" s="14">
        <v>59.866152719364997</v>
      </c>
      <c r="H23" s="14">
        <v>32.821227247151</v>
      </c>
      <c r="I23" s="14">
        <v>61.053957583764003</v>
      </c>
      <c r="J23" s="14">
        <v>37.492916928523002</v>
      </c>
      <c r="K23" s="14">
        <v>63.298715062840003</v>
      </c>
      <c r="L23" s="14">
        <v>48.537409956342003</v>
      </c>
      <c r="M23" s="14">
        <v>22.110594315244999</v>
      </c>
      <c r="N23" s="14">
        <v>35.153757316524</v>
      </c>
      <c r="O23" s="14">
        <v>95.083537893949995</v>
      </c>
      <c r="P23" s="14">
        <v>59.722713549449999</v>
      </c>
      <c r="Q23" s="14">
        <v>83.565326327118996</v>
      </c>
      <c r="R23" s="14">
        <v>53.863369168011999</v>
      </c>
      <c r="S23" s="14">
        <v>65.479902025550999</v>
      </c>
      <c r="T23" s="14">
        <v>81.297705771066006</v>
      </c>
      <c r="U23" s="14">
        <v>89.361759804727001</v>
      </c>
      <c r="V23" s="14">
        <v>71.844787388583001</v>
      </c>
      <c r="W23" s="14">
        <v>100.19858674464</v>
      </c>
      <c r="X23" s="14">
        <v>72.947842450191999</v>
      </c>
      <c r="Y23" s="14">
        <v>149.14457484521</v>
      </c>
      <c r="Z23" s="14">
        <v>38.950794930487</v>
      </c>
      <c r="AA23" s="14">
        <v>71.823335059555006</v>
      </c>
      <c r="AB23" s="14">
        <v>77.714258678107996</v>
      </c>
      <c r="AC23" s="14">
        <v>64.240583022550993</v>
      </c>
      <c r="AD23" s="14">
        <v>107.52758966307</v>
      </c>
      <c r="AE23" s="14">
        <v>51.207989987030999</v>
      </c>
      <c r="AF23" s="14">
        <v>57.223311172229998</v>
      </c>
      <c r="AG23" s="14">
        <v>42.424980708047997</v>
      </c>
      <c r="AH23" s="9"/>
      <c r="AI23" s="9"/>
      <c r="AJ23" s="9"/>
      <c r="AK23" s="1"/>
      <c r="AL23" s="1"/>
      <c r="AM23" s="1"/>
      <c r="AN23" s="1"/>
    </row>
    <row r="24" spans="1:40" x14ac:dyDescent="0.35">
      <c r="A24" s="1"/>
      <c r="B24" s="1" t="s">
        <v>144</v>
      </c>
      <c r="C24" s="1"/>
      <c r="D24" s="5"/>
      <c r="E24" s="5"/>
      <c r="F24" s="1" t="s">
        <v>145</v>
      </c>
      <c r="G24" s="17">
        <v>0.26350323004491</v>
      </c>
      <c r="H24" s="17">
        <v>0.3501133979828</v>
      </c>
      <c r="I24" s="17">
        <v>0</v>
      </c>
      <c r="J24" s="17">
        <v>0.37648668623810999</v>
      </c>
      <c r="K24" s="17">
        <v>0.42691217626011002</v>
      </c>
      <c r="L24" s="17">
        <v>0.33346176685605</v>
      </c>
      <c r="M24" s="17">
        <v>0.54709704562452999</v>
      </c>
      <c r="N24" s="17">
        <v>0.45219755318165999</v>
      </c>
      <c r="O24" s="17">
        <v>0.40737121391524</v>
      </c>
      <c r="P24" s="17">
        <v>0.26012227020720002</v>
      </c>
      <c r="Q24" s="17">
        <v>0.24055616210778999</v>
      </c>
      <c r="R24" s="17">
        <v>0.23215649034442001</v>
      </c>
      <c r="S24" s="17">
        <v>0.31840604436233</v>
      </c>
      <c r="T24" s="17">
        <v>0.33133213455015997</v>
      </c>
      <c r="U24" s="17">
        <v>0.35206483417385998</v>
      </c>
      <c r="V24" s="17">
        <v>0.40087433991094001</v>
      </c>
      <c r="W24" s="17">
        <v>0.24379339275074999</v>
      </c>
      <c r="X24" s="17">
        <v>0.13612935289777001</v>
      </c>
      <c r="Y24" s="17">
        <v>0.33326487449009001</v>
      </c>
      <c r="Z24" s="17">
        <v>0.29870968966582001</v>
      </c>
      <c r="AA24" s="17">
        <v>0.22335362738876</v>
      </c>
      <c r="AB24" s="17">
        <v>0.29854297852605</v>
      </c>
      <c r="AC24" s="17">
        <v>0.43421850609036999</v>
      </c>
      <c r="AD24" s="17">
        <v>0.24485564687500999</v>
      </c>
      <c r="AE24" s="17">
        <v>0.62866432363479996</v>
      </c>
      <c r="AF24" s="17">
        <v>0.1209054038373</v>
      </c>
      <c r="AG24" s="17">
        <v>0.38269518041362</v>
      </c>
      <c r="AH24" s="9"/>
      <c r="AI24" s="9"/>
      <c r="AJ24" s="9"/>
      <c r="AK24" s="1"/>
      <c r="AL24" s="1"/>
      <c r="AM24" s="1"/>
      <c r="AN24" s="1"/>
    </row>
    <row r="25" spans="1:40" x14ac:dyDescent="0.35">
      <c r="A25" s="1"/>
      <c r="B25" s="1" t="s">
        <v>146</v>
      </c>
      <c r="C25" s="1"/>
      <c r="D25" s="5"/>
      <c r="E25" s="5"/>
      <c r="F25" s="1" t="s">
        <v>145</v>
      </c>
      <c r="G25" s="17">
        <v>0.40993391449873001</v>
      </c>
      <c r="H25" s="17">
        <v>0.50677331334287001</v>
      </c>
      <c r="I25" s="17">
        <v>0.44970138356327</v>
      </c>
      <c r="J25" s="17">
        <v>0.57106929505645998</v>
      </c>
      <c r="K25" s="17">
        <v>0.25728602949009999</v>
      </c>
      <c r="L25" s="17">
        <v>0.58799558836626997</v>
      </c>
      <c r="M25" s="17">
        <v>0.30283517202693</v>
      </c>
      <c r="N25" s="17">
        <v>0.41881778888768001</v>
      </c>
      <c r="O25" s="17">
        <v>0.32570119152180999</v>
      </c>
      <c r="P25" s="17">
        <v>0.72245250189251997</v>
      </c>
      <c r="Q25" s="17">
        <v>0.43598718713917001</v>
      </c>
      <c r="R25" s="17">
        <v>0.73125896359536002</v>
      </c>
      <c r="S25" s="17">
        <v>0.61361280655321004</v>
      </c>
      <c r="T25" s="17">
        <v>0.53243625825756002</v>
      </c>
      <c r="U25" s="17">
        <v>0.42273705680974999</v>
      </c>
      <c r="V25" s="17">
        <v>0.51433695536450996</v>
      </c>
      <c r="W25" s="17">
        <v>9.0635677200490997E-2</v>
      </c>
      <c r="X25" s="17">
        <v>0.20283845866215</v>
      </c>
      <c r="Y25" s="17">
        <v>0.41360934216614997</v>
      </c>
      <c r="Z25" s="17">
        <v>0.40223752561602999</v>
      </c>
      <c r="AA25" s="17">
        <v>0.54537571305468002</v>
      </c>
      <c r="AB25" s="17">
        <v>0.39936291089530002</v>
      </c>
      <c r="AC25" s="17">
        <v>0.28991806036794998</v>
      </c>
      <c r="AD25" s="17">
        <v>0.34072254303151001</v>
      </c>
      <c r="AE25" s="17">
        <v>0.31534722002565002</v>
      </c>
      <c r="AF25" s="17">
        <v>0.12555044892392</v>
      </c>
      <c r="AG25" s="17">
        <v>0.21745744324671001</v>
      </c>
      <c r="AH25" s="9"/>
      <c r="AI25" s="9"/>
      <c r="AJ25" s="9"/>
      <c r="AK25" s="1"/>
      <c r="AL25" s="1"/>
      <c r="AM25" s="1"/>
      <c r="AN25" s="1"/>
    </row>
    <row r="26" spans="1:40" x14ac:dyDescent="0.35">
      <c r="A26" s="3"/>
      <c r="B26" s="3" t="s">
        <v>147</v>
      </c>
      <c r="C26" s="1"/>
      <c r="D26" s="5"/>
      <c r="E26" s="5"/>
      <c r="F26" s="1" t="s">
        <v>145</v>
      </c>
      <c r="G26" s="17">
        <v>0.18539039411276001</v>
      </c>
      <c r="H26" s="17">
        <v>5.2272180008090002E-2</v>
      </c>
      <c r="I26" s="17">
        <v>0.41103272419911002</v>
      </c>
      <c r="J26" s="17">
        <v>1.2653727430982999E-2</v>
      </c>
      <c r="K26" s="17">
        <v>7.0445248473281999E-2</v>
      </c>
      <c r="L26" s="17">
        <v>5.1379238928533001E-2</v>
      </c>
      <c r="M26" s="17">
        <v>0.10741164921466</v>
      </c>
      <c r="N26" s="17">
        <v>0</v>
      </c>
      <c r="O26" s="17">
        <v>8.2024555936592997E-2</v>
      </c>
      <c r="P26" s="17">
        <v>0</v>
      </c>
      <c r="Q26" s="17">
        <v>0.16091860456632001</v>
      </c>
      <c r="R26" s="17">
        <v>2.0182170237754999E-3</v>
      </c>
      <c r="S26" s="17">
        <v>5.5861117992215999E-2</v>
      </c>
      <c r="T26" s="17">
        <v>3.3335106660125E-2</v>
      </c>
      <c r="U26" s="17">
        <v>0.10049399379346</v>
      </c>
      <c r="V26" s="17">
        <v>8.4009122830579E-2</v>
      </c>
      <c r="W26" s="17">
        <v>0.37918789441047002</v>
      </c>
      <c r="X26" s="17">
        <v>0.18977971338804001</v>
      </c>
      <c r="Y26" s="17">
        <v>0.13847315297009</v>
      </c>
      <c r="Z26" s="17">
        <v>3.0527683618255998E-2</v>
      </c>
      <c r="AA26" s="17">
        <v>0.12211686720620001</v>
      </c>
      <c r="AB26" s="17">
        <v>0.23804989961885001</v>
      </c>
      <c r="AC26" s="17">
        <v>0.17066295352402999</v>
      </c>
      <c r="AD26" s="17">
        <v>0.28772987380803</v>
      </c>
      <c r="AE26" s="17">
        <v>3.1317719854994E-2</v>
      </c>
      <c r="AF26" s="17">
        <v>0.59279441723324999</v>
      </c>
      <c r="AG26" s="17">
        <v>0.15785865060363</v>
      </c>
      <c r="AH26" s="9"/>
      <c r="AI26" s="9"/>
      <c r="AJ26" s="9"/>
      <c r="AK26" s="1"/>
      <c r="AL26" s="1"/>
      <c r="AM26" s="1"/>
      <c r="AN26" s="1"/>
    </row>
    <row r="27" spans="1:40" x14ac:dyDescent="0.35">
      <c r="A27" s="1"/>
      <c r="B27" s="1" t="s">
        <v>148</v>
      </c>
      <c r="C27" s="1"/>
      <c r="D27" s="5"/>
      <c r="E27" s="5"/>
      <c r="F27" s="1" t="s">
        <v>145</v>
      </c>
      <c r="G27" s="17">
        <v>4.6638224261404002E-2</v>
      </c>
      <c r="H27" s="17">
        <v>5.7463240505157998E-2</v>
      </c>
      <c r="I27" s="17">
        <v>7.8565743829017001E-2</v>
      </c>
      <c r="J27" s="17">
        <v>0</v>
      </c>
      <c r="K27" s="17">
        <v>0.20199243632246</v>
      </c>
      <c r="L27" s="17">
        <v>0</v>
      </c>
      <c r="M27" s="17">
        <v>0</v>
      </c>
      <c r="N27" s="17">
        <v>7.6847711977848995E-2</v>
      </c>
      <c r="O27" s="17">
        <v>3.5415314236165001E-2</v>
      </c>
      <c r="P27" s="17">
        <v>0</v>
      </c>
      <c r="Q27" s="17">
        <v>9.8648725451257996E-2</v>
      </c>
      <c r="R27" s="17">
        <v>6.7488651355307001E-3</v>
      </c>
      <c r="S27" s="17">
        <v>0</v>
      </c>
      <c r="T27" s="17">
        <v>2.4536433330941E-2</v>
      </c>
      <c r="U27" s="17">
        <v>2.925590485882E-2</v>
      </c>
      <c r="V27" s="17">
        <v>0</v>
      </c>
      <c r="W27" s="17">
        <v>0.28638303563828998</v>
      </c>
      <c r="X27" s="17">
        <v>9.4160110947312994E-3</v>
      </c>
      <c r="Y27" s="17">
        <v>2.3698628800564999E-2</v>
      </c>
      <c r="Z27" s="17">
        <v>2.7183286736071999E-2</v>
      </c>
      <c r="AA27" s="17">
        <v>5.2195460705437E-2</v>
      </c>
      <c r="AB27" s="17">
        <v>3.0005850039445999E-2</v>
      </c>
      <c r="AC27" s="17">
        <v>6.2154327393328997E-2</v>
      </c>
      <c r="AD27" s="17">
        <v>4.5322240943089002E-2</v>
      </c>
      <c r="AE27" s="17">
        <v>9.9636733472345997E-3</v>
      </c>
      <c r="AF27" s="17">
        <v>8.8624628098798994E-2</v>
      </c>
      <c r="AG27" s="17">
        <v>6.8927637851127002E-2</v>
      </c>
      <c r="AH27" s="9"/>
      <c r="AI27" s="9"/>
      <c r="AJ27" s="9"/>
      <c r="AK27" s="1"/>
      <c r="AL27" s="1"/>
      <c r="AM27" s="1"/>
      <c r="AN27" s="1"/>
    </row>
    <row r="28" spans="1:40" x14ac:dyDescent="0.35">
      <c r="A28" s="1"/>
      <c r="B28" s="1" t="s">
        <v>149</v>
      </c>
      <c r="C28" s="1"/>
      <c r="D28" s="5"/>
      <c r="E28" s="5"/>
      <c r="F28" s="1" t="s">
        <v>145</v>
      </c>
      <c r="G28" s="17">
        <v>5.8208475146950003E-2</v>
      </c>
      <c r="H28" s="17">
        <v>0</v>
      </c>
      <c r="I28" s="17">
        <v>2.1178174603731E-2</v>
      </c>
      <c r="J28" s="17">
        <v>0</v>
      </c>
      <c r="K28" s="17">
        <v>0</v>
      </c>
      <c r="L28" s="17">
        <v>0</v>
      </c>
      <c r="M28" s="17">
        <v>0</v>
      </c>
      <c r="N28" s="17">
        <v>0</v>
      </c>
      <c r="O28" s="17">
        <v>0.12637928891121</v>
      </c>
      <c r="P28" s="17">
        <v>0</v>
      </c>
      <c r="Q28" s="17">
        <v>4.3126723990638001E-2</v>
      </c>
      <c r="R28" s="17">
        <v>1.0790558380538001E-2</v>
      </c>
      <c r="S28" s="17">
        <v>0</v>
      </c>
      <c r="T28" s="17">
        <v>2.8827562189633001E-2</v>
      </c>
      <c r="U28" s="17">
        <v>4.7888782912071999E-2</v>
      </c>
      <c r="V28" s="17">
        <v>0</v>
      </c>
      <c r="W28" s="17">
        <v>0</v>
      </c>
      <c r="X28" s="17">
        <v>0.34984929697374001</v>
      </c>
      <c r="Y28" s="17">
        <v>9.0411489599753994E-2</v>
      </c>
      <c r="Z28" s="17">
        <v>0.18170272502736001</v>
      </c>
      <c r="AA28" s="17">
        <v>6.9397988206769002E-3</v>
      </c>
      <c r="AB28" s="17">
        <v>2.2689029967504E-2</v>
      </c>
      <c r="AC28" s="17">
        <v>3.7259567629756999E-3</v>
      </c>
      <c r="AD28" s="17">
        <v>8.1264684034817E-2</v>
      </c>
      <c r="AE28" s="17">
        <v>1.1059688475119E-2</v>
      </c>
      <c r="AF28" s="17">
        <v>1.7697902548032E-2</v>
      </c>
      <c r="AG28" s="17">
        <v>0.1720478516085</v>
      </c>
      <c r="AH28" s="9"/>
      <c r="AI28" s="9"/>
      <c r="AJ28" s="9"/>
      <c r="AK28" s="1"/>
      <c r="AL28" s="1"/>
      <c r="AM28" s="1"/>
      <c r="AN28" s="1"/>
    </row>
    <row r="29" spans="1:40" x14ac:dyDescent="0.35">
      <c r="A29" s="1"/>
      <c r="B29" s="1" t="s">
        <v>150</v>
      </c>
      <c r="C29" s="1"/>
      <c r="D29" s="5"/>
      <c r="E29" s="5"/>
      <c r="F29" s="1" t="s">
        <v>145</v>
      </c>
      <c r="G29" s="17">
        <v>3.6325761935251E-2</v>
      </c>
      <c r="H29" s="17">
        <v>3.3377868161081001E-2</v>
      </c>
      <c r="I29" s="17">
        <v>3.9521973804876001E-2</v>
      </c>
      <c r="J29" s="17">
        <v>3.9790291274447998E-2</v>
      </c>
      <c r="K29" s="17">
        <v>4.3364109454051003E-2</v>
      </c>
      <c r="L29" s="17">
        <v>2.7163405849147001E-2</v>
      </c>
      <c r="M29" s="17">
        <v>4.2656133133882002E-2</v>
      </c>
      <c r="N29" s="17">
        <v>5.2136945952812E-2</v>
      </c>
      <c r="O29" s="17">
        <v>2.3108435478978E-2</v>
      </c>
      <c r="P29" s="17">
        <v>1.7425227900278999E-2</v>
      </c>
      <c r="Q29" s="17">
        <v>2.0762596744826001E-2</v>
      </c>
      <c r="R29" s="17">
        <v>1.7026905520377E-2</v>
      </c>
      <c r="S29" s="17">
        <v>1.2120031092246001E-2</v>
      </c>
      <c r="T29" s="17">
        <v>4.9532505011576002E-2</v>
      </c>
      <c r="U29" s="17">
        <v>4.7559427452039997E-2</v>
      </c>
      <c r="V29" s="17">
        <v>7.7958189397960996E-4</v>
      </c>
      <c r="W29" s="17">
        <v>0</v>
      </c>
      <c r="X29" s="17">
        <v>0.11198716698357</v>
      </c>
      <c r="Y29" s="17">
        <v>5.425119733484E-4</v>
      </c>
      <c r="Z29" s="17">
        <v>5.9639089336459998E-2</v>
      </c>
      <c r="AA29" s="17">
        <v>5.0018532824249E-2</v>
      </c>
      <c r="AB29" s="17">
        <v>1.1349330952851001E-2</v>
      </c>
      <c r="AC29" s="17">
        <v>3.9320195861345997E-2</v>
      </c>
      <c r="AD29" s="17">
        <v>1.0501130754479E-4</v>
      </c>
      <c r="AE29" s="17">
        <v>3.6473746622095E-3</v>
      </c>
      <c r="AF29" s="17">
        <v>5.4427199358691003E-2</v>
      </c>
      <c r="AG29" s="17">
        <v>1.0132362764116E-3</v>
      </c>
      <c r="AH29" s="9"/>
      <c r="AI29" s="9"/>
      <c r="AJ29" s="9"/>
      <c r="AK29" s="1"/>
      <c r="AL29" s="1"/>
      <c r="AM29" s="1"/>
      <c r="AN29" s="1"/>
    </row>
    <row r="30" spans="1:40" x14ac:dyDescent="0.35">
      <c r="A30" s="1"/>
      <c r="B30" s="1"/>
      <c r="C30" s="1"/>
      <c r="D30" s="5"/>
      <c r="E30" s="5"/>
      <c r="F30" s="1"/>
      <c r="G30" s="14"/>
      <c r="H30" s="14"/>
      <c r="I30" s="14"/>
      <c r="J30" s="14"/>
      <c r="K30" s="14"/>
      <c r="L30" s="14"/>
      <c r="M30" s="14"/>
      <c r="N30" s="14"/>
      <c r="O30" s="14"/>
      <c r="P30" s="14"/>
      <c r="Q30" s="14"/>
      <c r="R30" s="14"/>
      <c r="S30" s="14"/>
      <c r="T30" s="14"/>
      <c r="U30" s="14"/>
      <c r="V30" s="14"/>
      <c r="W30" s="14"/>
      <c r="X30" s="14"/>
      <c r="Y30" s="14"/>
      <c r="Z30" s="14"/>
      <c r="AA30" s="14"/>
      <c r="AB30" s="14"/>
      <c r="AC30" s="9"/>
      <c r="AD30" s="9"/>
      <c r="AE30" s="9"/>
      <c r="AF30" s="9"/>
      <c r="AG30" s="9"/>
      <c r="AH30" s="9"/>
      <c r="AI30" s="9"/>
      <c r="AJ30" s="9"/>
      <c r="AK30" s="1"/>
      <c r="AL30" s="1"/>
      <c r="AM30" s="1"/>
      <c r="AN30" s="1"/>
    </row>
    <row r="31" spans="1:40" x14ac:dyDescent="0.35">
      <c r="A31" s="1"/>
      <c r="B31" s="1" t="s">
        <v>151</v>
      </c>
      <c r="C31" s="1"/>
      <c r="D31" s="5"/>
      <c r="E31" s="5"/>
      <c r="F31" s="11">
        <v>1000</v>
      </c>
      <c r="G31" s="14">
        <v>8815.3850000000002</v>
      </c>
      <c r="H31" s="14">
        <v>1579.9670000000001</v>
      </c>
      <c r="I31" s="14">
        <v>1051.4369999999999</v>
      </c>
      <c r="J31" s="14">
        <v>424.851</v>
      </c>
      <c r="K31" s="14">
        <v>37.317</v>
      </c>
      <c r="L31" s="14">
        <v>164.92</v>
      </c>
      <c r="M31" s="14">
        <v>38.700000000000003</v>
      </c>
      <c r="N31" s="14">
        <v>44.42</v>
      </c>
      <c r="O31" s="14">
        <v>41.470999999999997</v>
      </c>
      <c r="P31" s="14">
        <v>131.16399999999999</v>
      </c>
      <c r="Q31" s="14">
        <v>334.46499999999997</v>
      </c>
      <c r="R31" s="14">
        <v>282.40800000000002</v>
      </c>
      <c r="S31" s="14">
        <v>196.786</v>
      </c>
      <c r="T31" s="14">
        <v>294.41699999999997</v>
      </c>
      <c r="U31" s="14">
        <v>85.213999999999999</v>
      </c>
      <c r="V31" s="14">
        <v>55.759</v>
      </c>
      <c r="W31" s="14">
        <v>16.416</v>
      </c>
      <c r="X31" s="14">
        <v>525.96699999999998</v>
      </c>
      <c r="Y31" s="14">
        <v>202.53800000000001</v>
      </c>
      <c r="Z31" s="14">
        <v>711.23199999999997</v>
      </c>
      <c r="AA31" s="14">
        <v>289.64999999999998</v>
      </c>
      <c r="AB31" s="14">
        <v>354.02300000000002</v>
      </c>
      <c r="AC31" s="14">
        <v>830.43100000000004</v>
      </c>
      <c r="AD31" s="14">
        <v>357.28199999999998</v>
      </c>
      <c r="AE31" s="14">
        <v>176.571</v>
      </c>
      <c r="AF31" s="14">
        <v>514.11400000000003</v>
      </c>
      <c r="AG31" s="14">
        <v>73.864999999999995</v>
      </c>
      <c r="AH31" s="9"/>
      <c r="AI31" s="9"/>
      <c r="AJ31" s="9"/>
      <c r="AK31" s="1"/>
      <c r="AL31" s="1"/>
      <c r="AM31" s="1"/>
      <c r="AN31" s="1"/>
    </row>
    <row r="32" spans="1:40" x14ac:dyDescent="0.35">
      <c r="A32" s="1"/>
      <c r="B32" s="1"/>
      <c r="C32" s="1"/>
      <c r="D32" s="5"/>
      <c r="E32" s="5"/>
      <c r="F32" s="3"/>
      <c r="G32" s="14"/>
      <c r="H32" s="14"/>
      <c r="I32" s="14"/>
      <c r="J32" s="14"/>
      <c r="K32" s="14"/>
      <c r="L32" s="14"/>
      <c r="M32" s="14"/>
      <c r="N32" s="14"/>
      <c r="O32" s="14"/>
      <c r="P32" s="14"/>
      <c r="Q32" s="14"/>
      <c r="R32" s="14"/>
      <c r="S32" s="14"/>
      <c r="T32" s="14"/>
      <c r="U32" s="14"/>
      <c r="V32" s="14"/>
      <c r="W32" s="14"/>
      <c r="X32" s="14"/>
      <c r="Y32" s="14"/>
      <c r="Z32" s="14"/>
      <c r="AA32" s="14"/>
      <c r="AB32" s="14"/>
      <c r="AC32" s="9"/>
      <c r="AD32" s="9"/>
      <c r="AE32" s="9"/>
      <c r="AF32" s="9"/>
      <c r="AG32" s="9"/>
      <c r="AH32" s="9"/>
      <c r="AI32" s="9"/>
      <c r="AJ32" s="9"/>
      <c r="AK32" s="1"/>
      <c r="AL32" s="1"/>
      <c r="AM32" s="1"/>
      <c r="AN32" s="1"/>
    </row>
    <row r="33" spans="1:40" x14ac:dyDescent="0.35">
      <c r="A33" s="1"/>
      <c r="B33" s="1" t="s">
        <v>152</v>
      </c>
      <c r="C33" s="1"/>
      <c r="D33" s="5"/>
      <c r="E33" s="5"/>
      <c r="F33" s="3" t="s">
        <v>107</v>
      </c>
      <c r="G33" s="14">
        <v>0</v>
      </c>
      <c r="H33" s="14">
        <v>0</v>
      </c>
      <c r="I33" s="14">
        <v>0</v>
      </c>
      <c r="J33" s="14">
        <v>0</v>
      </c>
      <c r="K33" s="14">
        <v>0</v>
      </c>
      <c r="L33" s="14">
        <v>0</v>
      </c>
      <c r="M33" s="14">
        <v>0</v>
      </c>
      <c r="N33" s="14">
        <v>0</v>
      </c>
      <c r="O33" s="14">
        <v>0</v>
      </c>
      <c r="P33" s="14">
        <v>0</v>
      </c>
      <c r="Q33" s="14">
        <v>0</v>
      </c>
      <c r="R33" s="14">
        <v>0</v>
      </c>
      <c r="S33" s="14">
        <v>0</v>
      </c>
      <c r="T33" s="14">
        <v>0</v>
      </c>
      <c r="U33" s="14">
        <v>0</v>
      </c>
      <c r="V33" s="14">
        <v>0</v>
      </c>
      <c r="W33" s="14">
        <v>0</v>
      </c>
      <c r="X33" s="14">
        <v>0</v>
      </c>
      <c r="Y33" s="14">
        <v>0</v>
      </c>
      <c r="Z33" s="14">
        <v>0</v>
      </c>
      <c r="AA33" s="14">
        <v>0</v>
      </c>
      <c r="AB33" s="14">
        <v>0</v>
      </c>
      <c r="AC33" s="14">
        <v>0</v>
      </c>
      <c r="AD33" s="14">
        <v>0</v>
      </c>
      <c r="AE33" s="14">
        <v>0</v>
      </c>
      <c r="AF33" s="14">
        <v>0</v>
      </c>
      <c r="AG33" s="14">
        <v>0</v>
      </c>
      <c r="AH33" s="9"/>
      <c r="AI33" s="9"/>
      <c r="AJ33" s="9"/>
      <c r="AK33" s="1"/>
      <c r="AL33" s="1"/>
      <c r="AM33" s="1"/>
      <c r="AN33" s="1"/>
    </row>
    <row r="34" spans="1:40" x14ac:dyDescent="0.35">
      <c r="A34" s="1"/>
      <c r="B34" s="1" t="s">
        <v>108</v>
      </c>
      <c r="C34" s="1"/>
      <c r="D34" s="5"/>
      <c r="E34" s="5"/>
      <c r="F34" s="3" t="s">
        <v>107</v>
      </c>
      <c r="G34" s="14">
        <v>39131</v>
      </c>
      <c r="H34" s="14">
        <v>4663</v>
      </c>
      <c r="I34" s="14">
        <v>5040</v>
      </c>
      <c r="J34" s="14">
        <v>1656</v>
      </c>
      <c r="K34" s="14">
        <v>146</v>
      </c>
      <c r="L34" s="14">
        <v>747</v>
      </c>
      <c r="M34" s="14">
        <v>94</v>
      </c>
      <c r="N34" s="14">
        <v>149</v>
      </c>
      <c r="O34" s="14">
        <v>362</v>
      </c>
      <c r="P34" s="14">
        <v>376</v>
      </c>
      <c r="Q34" s="14">
        <v>1990</v>
      </c>
      <c r="R34" s="14">
        <v>2104</v>
      </c>
      <c r="S34" s="14">
        <v>800</v>
      </c>
      <c r="T34" s="14">
        <v>2094</v>
      </c>
      <c r="U34" s="14">
        <v>518</v>
      </c>
      <c r="V34" s="14">
        <v>488</v>
      </c>
      <c r="W34" s="14">
        <v>104</v>
      </c>
      <c r="X34" s="14">
        <v>2703</v>
      </c>
      <c r="Y34" s="14">
        <v>1562</v>
      </c>
      <c r="Z34" s="14">
        <v>2946</v>
      </c>
      <c r="AA34" s="14">
        <v>1843</v>
      </c>
      <c r="AB34" s="14">
        <v>1906</v>
      </c>
      <c r="AC34" s="14">
        <v>3045</v>
      </c>
      <c r="AD34" s="14">
        <v>1932</v>
      </c>
      <c r="AE34" s="14">
        <v>844</v>
      </c>
      <c r="AF34" s="14">
        <v>743</v>
      </c>
      <c r="AG34" s="14">
        <v>276</v>
      </c>
      <c r="AH34" s="9"/>
      <c r="AI34" s="9"/>
      <c r="AJ34" s="9"/>
      <c r="AK34" s="1"/>
      <c r="AL34" s="1"/>
      <c r="AM34" s="1"/>
      <c r="AN34" s="1"/>
    </row>
    <row r="35" spans="1:40" x14ac:dyDescent="0.35">
      <c r="A35" s="48"/>
      <c r="B35" s="1"/>
      <c r="C35" s="1"/>
      <c r="D35" s="5"/>
      <c r="E35" s="5"/>
      <c r="F35" s="3"/>
      <c r="G35" s="5"/>
      <c r="H35" s="5"/>
      <c r="I35" s="5"/>
      <c r="J35" s="5"/>
      <c r="K35" s="5"/>
      <c r="L35" s="5"/>
      <c r="M35" s="5"/>
      <c r="N35" s="5"/>
      <c r="O35" s="5"/>
      <c r="P35" s="5"/>
      <c r="Q35" s="5"/>
      <c r="R35" s="5"/>
      <c r="S35" s="5"/>
      <c r="T35" s="5"/>
      <c r="U35" s="5"/>
      <c r="V35" s="5"/>
      <c r="W35" s="5"/>
      <c r="X35" s="5"/>
      <c r="Y35" s="5"/>
      <c r="Z35" s="5"/>
      <c r="AA35" s="5"/>
      <c r="AB35" s="5"/>
      <c r="AC35" s="1"/>
      <c r="AD35" s="1"/>
      <c r="AE35" s="1"/>
      <c r="AF35" s="1"/>
      <c r="AG35" s="1"/>
      <c r="AH35" s="1"/>
      <c r="AI35" s="1"/>
      <c r="AJ35" s="1"/>
      <c r="AK35" s="1"/>
      <c r="AL35" s="1"/>
      <c r="AM35" s="1"/>
      <c r="AN35" s="1"/>
    </row>
    <row r="36" spans="1:40" x14ac:dyDescent="0.35">
      <c r="A36" s="34" t="s">
        <v>39</v>
      </c>
      <c r="B36" s="35"/>
      <c r="C36" s="36"/>
      <c r="D36" s="36"/>
      <c r="E36" s="19" t="s">
        <v>94</v>
      </c>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row>
    <row r="37" spans="1:40" x14ac:dyDescent="0.35">
      <c r="A37" s="38"/>
      <c r="B37" s="37" t="s">
        <v>109</v>
      </c>
      <c r="C37" s="38"/>
      <c r="D37" s="39"/>
      <c r="E37" s="39"/>
      <c r="F37" s="2" t="s">
        <v>96</v>
      </c>
      <c r="G37" s="39" t="s">
        <v>114</v>
      </c>
      <c r="H37" s="39" t="s">
        <v>115</v>
      </c>
      <c r="I37" s="39" t="s">
        <v>116</v>
      </c>
      <c r="J37" s="39" t="s">
        <v>117</v>
      </c>
      <c r="K37" s="39" t="s">
        <v>118</v>
      </c>
      <c r="L37" s="39" t="s">
        <v>119</v>
      </c>
      <c r="M37" s="39" t="s">
        <v>120</v>
      </c>
      <c r="N37" s="39" t="s">
        <v>121</v>
      </c>
      <c r="O37" s="39" t="s">
        <v>122</v>
      </c>
      <c r="P37" s="39" t="s">
        <v>123</v>
      </c>
      <c r="Q37" s="39" t="s">
        <v>124</v>
      </c>
      <c r="R37" s="39" t="s">
        <v>125</v>
      </c>
      <c r="S37" s="39" t="s">
        <v>126</v>
      </c>
      <c r="T37" s="39" t="s">
        <v>127</v>
      </c>
      <c r="U37" s="39" t="s">
        <v>128</v>
      </c>
      <c r="V37" s="39" t="s">
        <v>129</v>
      </c>
      <c r="W37" s="39" t="s">
        <v>130</v>
      </c>
      <c r="X37" s="39" t="s">
        <v>131</v>
      </c>
      <c r="Y37" s="39" t="s">
        <v>132</v>
      </c>
      <c r="Z37" s="39" t="s">
        <v>133</v>
      </c>
      <c r="AA37" s="39" t="s">
        <v>134</v>
      </c>
      <c r="AB37" s="39" t="s">
        <v>135</v>
      </c>
      <c r="AC37" s="39" t="s">
        <v>136</v>
      </c>
      <c r="AD37" s="39" t="s">
        <v>137</v>
      </c>
      <c r="AE37" s="39" t="s">
        <v>138</v>
      </c>
      <c r="AF37" s="39" t="s">
        <v>139</v>
      </c>
      <c r="AG37" s="39" t="s">
        <v>140</v>
      </c>
      <c r="AH37" s="40"/>
      <c r="AI37" s="40"/>
      <c r="AJ37" s="40"/>
      <c r="AK37" s="40"/>
    </row>
    <row r="38" spans="1:40" x14ac:dyDescent="0.35">
      <c r="A38" s="40"/>
      <c r="B38" s="41" t="s">
        <v>110</v>
      </c>
      <c r="C38" s="40"/>
      <c r="D38" s="42"/>
      <c r="E38" s="42"/>
      <c r="F38" s="40" t="s">
        <v>99</v>
      </c>
      <c r="G38" s="42">
        <v>247738242.30000001</v>
      </c>
      <c r="H38" s="42">
        <v>23264072</v>
      </c>
      <c r="I38" s="42">
        <v>35427193</v>
      </c>
      <c r="J38" s="42">
        <v>6953718</v>
      </c>
      <c r="K38" s="42">
        <v>688924</v>
      </c>
      <c r="L38" s="42">
        <v>3275878.3</v>
      </c>
      <c r="M38" s="42">
        <v>319910</v>
      </c>
      <c r="N38" s="42">
        <v>306473.5</v>
      </c>
      <c r="O38" s="42">
        <v>2060577</v>
      </c>
      <c r="P38" s="42">
        <v>3777600</v>
      </c>
      <c r="Q38" s="42">
        <v>14574694</v>
      </c>
      <c r="R38" s="42">
        <v>10370765.5</v>
      </c>
      <c r="S38" s="42">
        <v>6029528</v>
      </c>
      <c r="T38" s="42">
        <v>14009230</v>
      </c>
      <c r="U38" s="42">
        <v>3268333</v>
      </c>
      <c r="V38" s="42">
        <v>2602448.5</v>
      </c>
      <c r="W38" s="42">
        <v>853360</v>
      </c>
      <c r="X38" s="42">
        <v>13086387.5</v>
      </c>
      <c r="Y38" s="42">
        <v>11082747</v>
      </c>
      <c r="Z38" s="42">
        <v>13063680</v>
      </c>
      <c r="AA38" s="42">
        <v>13169632</v>
      </c>
      <c r="AB38" s="42">
        <v>16808277</v>
      </c>
      <c r="AC38" s="42">
        <v>23158122</v>
      </c>
      <c r="AD38" s="42">
        <v>18817581</v>
      </c>
      <c r="AE38" s="42">
        <v>4018539</v>
      </c>
      <c r="AF38" s="42">
        <v>5242842</v>
      </c>
      <c r="AG38" s="42">
        <v>1507730</v>
      </c>
      <c r="AH38" s="40"/>
      <c r="AI38" s="40"/>
      <c r="AJ38" s="40"/>
      <c r="AK38" s="40"/>
    </row>
    <row r="39" spans="1:40" x14ac:dyDescent="0.35">
      <c r="A39" s="40"/>
      <c r="B39" s="41" t="s">
        <v>111</v>
      </c>
      <c r="C39" s="40"/>
      <c r="D39" s="42"/>
      <c r="E39" s="42"/>
      <c r="F39" s="40" t="s">
        <v>99</v>
      </c>
      <c r="G39" s="42">
        <v>168110755.59999999</v>
      </c>
      <c r="H39" s="42">
        <v>20417443</v>
      </c>
      <c r="I39" s="42">
        <v>21645713</v>
      </c>
      <c r="J39" s="42">
        <v>6242285.5499999998</v>
      </c>
      <c r="K39" s="42">
        <v>1346810</v>
      </c>
      <c r="L39" s="42">
        <v>2777544</v>
      </c>
      <c r="M39" s="42">
        <v>375790</v>
      </c>
      <c r="N39" s="42">
        <v>980966</v>
      </c>
      <c r="O39" s="42">
        <v>550687</v>
      </c>
      <c r="P39" s="42">
        <v>2983186</v>
      </c>
      <c r="Q39" s="42">
        <v>7246804</v>
      </c>
      <c r="R39" s="42">
        <v>2896274</v>
      </c>
      <c r="S39" s="42">
        <v>5727877</v>
      </c>
      <c r="T39" s="42">
        <v>6554096</v>
      </c>
      <c r="U39" s="42">
        <v>2726914</v>
      </c>
      <c r="V39" s="42">
        <v>605806</v>
      </c>
      <c r="W39" s="42">
        <v>274480</v>
      </c>
      <c r="X39" s="42">
        <v>4540499.55</v>
      </c>
      <c r="Y39" s="42">
        <v>13759823</v>
      </c>
      <c r="Z39" s="42">
        <v>5074116</v>
      </c>
      <c r="AA39" s="42">
        <v>4832606</v>
      </c>
      <c r="AB39" s="42">
        <v>7132451</v>
      </c>
      <c r="AC39" s="42">
        <v>20652060.5</v>
      </c>
      <c r="AD39" s="42">
        <v>12845295</v>
      </c>
      <c r="AE39" s="42">
        <v>4008571</v>
      </c>
      <c r="AF39" s="42">
        <v>11361286</v>
      </c>
      <c r="AG39" s="42">
        <v>551372</v>
      </c>
      <c r="AH39" s="40"/>
      <c r="AI39" s="40"/>
      <c r="AJ39" s="40"/>
      <c r="AK39" s="40"/>
    </row>
    <row r="40" spans="1:40" x14ac:dyDescent="0.35">
      <c r="A40" s="44"/>
      <c r="B40" s="43" t="s">
        <v>112</v>
      </c>
      <c r="C40" s="40"/>
      <c r="D40" s="42"/>
      <c r="E40" s="42"/>
      <c r="F40" s="40" t="s">
        <v>99</v>
      </c>
      <c r="G40" s="42">
        <v>76365430.5</v>
      </c>
      <c r="H40" s="42">
        <v>6444083</v>
      </c>
      <c r="I40" s="42">
        <v>3224875</v>
      </c>
      <c r="J40" s="42">
        <v>2099084</v>
      </c>
      <c r="K40" s="42">
        <v>223953</v>
      </c>
      <c r="L40" s="42">
        <v>1733930</v>
      </c>
      <c r="M40" s="42">
        <v>123480</v>
      </c>
      <c r="N40" s="42">
        <v>192677</v>
      </c>
      <c r="O40" s="42">
        <v>742484</v>
      </c>
      <c r="P40" s="42">
        <v>936184</v>
      </c>
      <c r="Q40" s="42">
        <v>4342493</v>
      </c>
      <c r="R40" s="42">
        <v>1521263</v>
      </c>
      <c r="S40" s="42">
        <v>971950</v>
      </c>
      <c r="T40" s="42">
        <v>1496519</v>
      </c>
      <c r="U40" s="42">
        <v>1192067</v>
      </c>
      <c r="V40" s="42">
        <v>794616</v>
      </c>
      <c r="W40" s="42">
        <v>517020</v>
      </c>
      <c r="X40" s="42">
        <v>16444529.5</v>
      </c>
      <c r="Y40" s="42">
        <v>2617386</v>
      </c>
      <c r="Z40" s="42">
        <v>2879351</v>
      </c>
      <c r="AA40" s="42">
        <v>1760824</v>
      </c>
      <c r="AB40" s="42">
        <v>3129752</v>
      </c>
      <c r="AC40" s="42">
        <v>7240790</v>
      </c>
      <c r="AD40" s="42">
        <v>3628762</v>
      </c>
      <c r="AE40" s="42">
        <v>881757</v>
      </c>
      <c r="AF40" s="42">
        <v>10693307</v>
      </c>
      <c r="AG40" s="42">
        <v>532294</v>
      </c>
      <c r="AH40" s="40"/>
      <c r="AI40" s="40"/>
      <c r="AJ40" s="40"/>
      <c r="AK40" s="40"/>
    </row>
    <row r="41" spans="1:40" x14ac:dyDescent="0.35">
      <c r="A41" s="1"/>
      <c r="B41" s="13" t="s">
        <v>113</v>
      </c>
      <c r="C41" s="1"/>
      <c r="D41" s="5"/>
      <c r="E41" s="5"/>
      <c r="F41" s="3"/>
      <c r="G41" s="14"/>
      <c r="H41" s="14"/>
      <c r="I41" s="14"/>
      <c r="J41" s="14"/>
      <c r="K41" s="14"/>
      <c r="L41" s="14"/>
      <c r="M41" s="14"/>
      <c r="N41" s="14"/>
      <c r="O41" s="14"/>
      <c r="P41" s="14"/>
      <c r="Q41" s="14"/>
      <c r="R41" s="14"/>
      <c r="S41" s="14"/>
      <c r="T41" s="14"/>
      <c r="U41" s="14"/>
      <c r="V41" s="14"/>
      <c r="W41" s="14"/>
      <c r="X41" s="14"/>
      <c r="Y41" s="14"/>
      <c r="Z41" s="14"/>
      <c r="AA41" s="14"/>
      <c r="AB41" s="14"/>
      <c r="AC41" s="9"/>
      <c r="AD41" s="9"/>
      <c r="AE41" s="9"/>
      <c r="AF41" s="9"/>
      <c r="AG41" s="9"/>
      <c r="AH41" s="9"/>
      <c r="AI41" s="9"/>
      <c r="AJ41" s="9"/>
      <c r="AK41" s="1"/>
      <c r="AL41" s="1"/>
      <c r="AM41" s="1"/>
      <c r="AN41" s="1"/>
    </row>
    <row r="42" spans="1:40" x14ac:dyDescent="0.35">
      <c r="A42" s="8" t="s">
        <v>40</v>
      </c>
      <c r="B42" s="7"/>
      <c r="C42" s="7"/>
      <c r="D42" s="7"/>
      <c r="E42" s="19" t="s">
        <v>94</v>
      </c>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35">
      <c r="A43" s="2" t="s">
        <v>153</v>
      </c>
      <c r="B43" s="2" t="s">
        <v>95</v>
      </c>
      <c r="C43" s="2" t="s">
        <v>154</v>
      </c>
      <c r="D43" s="2" t="s">
        <v>155</v>
      </c>
      <c r="E43" s="2" t="s">
        <v>156</v>
      </c>
      <c r="F43" s="2" t="s">
        <v>96</v>
      </c>
      <c r="G43" s="15" t="s">
        <v>114</v>
      </c>
      <c r="H43" s="15" t="s">
        <v>115</v>
      </c>
      <c r="I43" s="15" t="s">
        <v>116</v>
      </c>
      <c r="J43" s="15" t="s">
        <v>117</v>
      </c>
      <c r="K43" s="15" t="s">
        <v>118</v>
      </c>
      <c r="L43" s="15" t="s">
        <v>119</v>
      </c>
      <c r="M43" s="15" t="s">
        <v>120</v>
      </c>
      <c r="N43" s="15" t="s">
        <v>121</v>
      </c>
      <c r="O43" s="15" t="s">
        <v>122</v>
      </c>
      <c r="P43" s="15" t="s">
        <v>123</v>
      </c>
      <c r="Q43" s="15" t="s">
        <v>124</v>
      </c>
      <c r="R43" s="15" t="s">
        <v>125</v>
      </c>
      <c r="S43" s="15" t="s">
        <v>126</v>
      </c>
      <c r="T43" s="15" t="s">
        <v>127</v>
      </c>
      <c r="U43" s="15" t="s">
        <v>128</v>
      </c>
      <c r="V43" s="15" t="s">
        <v>129</v>
      </c>
      <c r="W43" s="15" t="s">
        <v>130</v>
      </c>
      <c r="X43" s="15" t="s">
        <v>131</v>
      </c>
      <c r="Y43" s="15" t="s">
        <v>132</v>
      </c>
      <c r="Z43" s="15" t="s">
        <v>133</v>
      </c>
      <c r="AA43" s="15" t="s">
        <v>134</v>
      </c>
      <c r="AB43" s="15" t="s">
        <v>135</v>
      </c>
      <c r="AC43" s="15" t="s">
        <v>136</v>
      </c>
      <c r="AD43" s="15" t="s">
        <v>137</v>
      </c>
      <c r="AE43" s="15" t="s">
        <v>138</v>
      </c>
      <c r="AF43" s="15" t="s">
        <v>139</v>
      </c>
      <c r="AG43" s="15" t="s">
        <v>140</v>
      </c>
      <c r="AH43" s="9"/>
      <c r="AI43" s="9"/>
      <c r="AJ43" s="9"/>
      <c r="AK43" s="1"/>
      <c r="AL43" s="1"/>
      <c r="AM43" s="1"/>
      <c r="AN43" s="1"/>
    </row>
    <row r="44" spans="1:40" x14ac:dyDescent="0.35">
      <c r="A44" s="1" t="s">
        <v>98</v>
      </c>
      <c r="B44" s="1" t="s">
        <v>98</v>
      </c>
      <c r="C44" s="1" t="s">
        <v>157</v>
      </c>
      <c r="D44" s="1" t="s">
        <v>158</v>
      </c>
      <c r="E44" s="1" t="s">
        <v>159</v>
      </c>
      <c r="F44" s="6" t="s">
        <v>99</v>
      </c>
      <c r="G44" s="14">
        <v>139062033.80000001</v>
      </c>
      <c r="H44" s="14">
        <v>18155640</v>
      </c>
      <c r="I44" s="14">
        <v>0</v>
      </c>
      <c r="J44" s="14">
        <v>5997020</v>
      </c>
      <c r="K44" s="14">
        <v>1008417</v>
      </c>
      <c r="L44" s="14">
        <v>2669291.2999999998</v>
      </c>
      <c r="M44" s="14">
        <v>468140</v>
      </c>
      <c r="N44" s="14">
        <v>706120</v>
      </c>
      <c r="O44" s="14">
        <v>1606350</v>
      </c>
      <c r="P44" s="14">
        <v>2037660</v>
      </c>
      <c r="Q44" s="14">
        <v>6723467</v>
      </c>
      <c r="R44" s="14">
        <v>3531436</v>
      </c>
      <c r="S44" s="14">
        <v>4102830</v>
      </c>
      <c r="T44" s="14">
        <v>7930576</v>
      </c>
      <c r="U44" s="14">
        <v>2680929</v>
      </c>
      <c r="V44" s="14">
        <v>1605900</v>
      </c>
      <c r="W44" s="14">
        <v>401006</v>
      </c>
      <c r="X44" s="14">
        <v>5223032.5</v>
      </c>
      <c r="Y44" s="14">
        <v>10067080</v>
      </c>
      <c r="Z44" s="14">
        <v>8275170</v>
      </c>
      <c r="AA44" s="14">
        <v>4646566</v>
      </c>
      <c r="AB44" s="14">
        <v>8213704</v>
      </c>
      <c r="AC44" s="14">
        <v>23164416</v>
      </c>
      <c r="AD44" s="14">
        <v>9406784</v>
      </c>
      <c r="AE44" s="14">
        <v>5684286</v>
      </c>
      <c r="AF44" s="14">
        <v>3556953</v>
      </c>
      <c r="AG44" s="14">
        <v>1199260</v>
      </c>
      <c r="AH44" s="10"/>
      <c r="AI44" s="9"/>
      <c r="AJ44" s="9"/>
      <c r="AK44" s="1"/>
      <c r="AL44" s="1"/>
      <c r="AM44" s="1"/>
      <c r="AN44" s="1"/>
    </row>
    <row r="45" spans="1:40" x14ac:dyDescent="0.35">
      <c r="A45" s="9" t="s">
        <v>98</v>
      </c>
      <c r="B45" s="9" t="s">
        <v>98</v>
      </c>
      <c r="C45" s="9" t="s">
        <v>160</v>
      </c>
      <c r="D45" s="9" t="s">
        <v>161</v>
      </c>
      <c r="E45" s="9" t="s">
        <v>107</v>
      </c>
      <c r="F45" s="6" t="s">
        <v>99</v>
      </c>
      <c r="G45" s="14">
        <v>0</v>
      </c>
      <c r="H45" s="14">
        <v>0</v>
      </c>
      <c r="I45" s="14">
        <v>0</v>
      </c>
      <c r="J45" s="14">
        <v>0</v>
      </c>
      <c r="K45" s="14">
        <v>0</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0"/>
      <c r="AI45" s="9"/>
      <c r="AJ45" s="9"/>
      <c r="AK45" s="9"/>
      <c r="AL45" s="9"/>
      <c r="AM45" s="9"/>
      <c r="AN45" s="9"/>
    </row>
    <row r="46" spans="1:40" x14ac:dyDescent="0.35">
      <c r="A46" s="1" t="s">
        <v>162</v>
      </c>
      <c r="B46" s="1" t="s">
        <v>100</v>
      </c>
      <c r="C46" s="1" t="s">
        <v>157</v>
      </c>
      <c r="D46" s="1" t="s">
        <v>158</v>
      </c>
      <c r="E46" s="1" t="s">
        <v>163</v>
      </c>
      <c r="F46" s="6" t="s">
        <v>99</v>
      </c>
      <c r="G46" s="14">
        <v>1140542</v>
      </c>
      <c r="H46" s="14">
        <v>0</v>
      </c>
      <c r="I46" s="14">
        <v>0</v>
      </c>
      <c r="J46" s="14">
        <v>25000</v>
      </c>
      <c r="K46" s="14">
        <v>64000</v>
      </c>
      <c r="L46" s="14">
        <v>35000</v>
      </c>
      <c r="M46" s="14">
        <v>30000</v>
      </c>
      <c r="N46" s="14">
        <v>0</v>
      </c>
      <c r="O46" s="14">
        <v>36000</v>
      </c>
      <c r="P46" s="14">
        <v>0</v>
      </c>
      <c r="Q46" s="14">
        <v>61000</v>
      </c>
      <c r="R46" s="14">
        <v>13990</v>
      </c>
      <c r="S46" s="14">
        <v>0</v>
      </c>
      <c r="T46" s="14">
        <v>26000</v>
      </c>
      <c r="U46" s="14">
        <v>42000</v>
      </c>
      <c r="V46" s="14">
        <v>68500</v>
      </c>
      <c r="W46" s="14">
        <v>4000</v>
      </c>
      <c r="X46" s="14">
        <v>22500</v>
      </c>
      <c r="Y46" s="14">
        <v>317500</v>
      </c>
      <c r="Z46" s="14">
        <v>67800</v>
      </c>
      <c r="AA46" s="14">
        <v>56100</v>
      </c>
      <c r="AB46" s="14">
        <v>60000</v>
      </c>
      <c r="AC46" s="14">
        <v>118300</v>
      </c>
      <c r="AD46" s="14">
        <v>70000</v>
      </c>
      <c r="AE46" s="14">
        <v>0</v>
      </c>
      <c r="AF46" s="14">
        <v>0</v>
      </c>
      <c r="AG46" s="14">
        <v>22852</v>
      </c>
      <c r="AH46" s="10"/>
      <c r="AI46" s="9"/>
      <c r="AJ46" s="9"/>
      <c r="AK46" s="1"/>
      <c r="AL46" s="1"/>
      <c r="AM46" s="1"/>
      <c r="AN46" s="1"/>
    </row>
    <row r="47" spans="1:40" x14ac:dyDescent="0.35">
      <c r="A47" s="1" t="s">
        <v>164</v>
      </c>
      <c r="B47" s="1" t="s">
        <v>100</v>
      </c>
      <c r="C47" s="9" t="s">
        <v>165</v>
      </c>
      <c r="D47" s="1" t="s">
        <v>161</v>
      </c>
      <c r="E47" s="1" t="s">
        <v>166</v>
      </c>
      <c r="F47" s="6" t="s">
        <v>99</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0"/>
      <c r="AI47" s="9"/>
      <c r="AJ47" s="9"/>
      <c r="AK47" s="1"/>
      <c r="AL47" s="1"/>
      <c r="AM47" s="1"/>
      <c r="AN47" s="1"/>
    </row>
    <row r="48" spans="1:40" x14ac:dyDescent="0.35">
      <c r="A48" s="1" t="s">
        <v>167</v>
      </c>
      <c r="B48" s="1" t="s">
        <v>100</v>
      </c>
      <c r="C48" s="9" t="s">
        <v>165</v>
      </c>
      <c r="D48" s="1" t="s">
        <v>161</v>
      </c>
      <c r="E48" s="1" t="s">
        <v>166</v>
      </c>
      <c r="F48" s="6" t="s">
        <v>99</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0"/>
      <c r="AI48" s="9"/>
      <c r="AJ48" s="9"/>
      <c r="AK48" s="1"/>
      <c r="AL48" s="1"/>
      <c r="AM48" s="1"/>
      <c r="AN48" s="1"/>
    </row>
    <row r="49" spans="1:40" x14ac:dyDescent="0.35">
      <c r="A49" s="1" t="s">
        <v>168</v>
      </c>
      <c r="B49" s="1" t="s">
        <v>100</v>
      </c>
      <c r="C49" s="1" t="s">
        <v>157</v>
      </c>
      <c r="D49" s="1" t="s">
        <v>158</v>
      </c>
      <c r="E49" s="1" t="s">
        <v>169</v>
      </c>
      <c r="F49" s="6" t="s">
        <v>99</v>
      </c>
      <c r="G49" s="14">
        <v>9043932</v>
      </c>
      <c r="H49" s="14">
        <v>0</v>
      </c>
      <c r="I49" s="14">
        <v>1925583</v>
      </c>
      <c r="J49" s="14">
        <v>322950</v>
      </c>
      <c r="K49" s="14">
        <v>42000</v>
      </c>
      <c r="L49" s="14">
        <v>53380</v>
      </c>
      <c r="M49" s="14">
        <v>0</v>
      </c>
      <c r="N49" s="14">
        <v>11538</v>
      </c>
      <c r="O49" s="14">
        <v>89000</v>
      </c>
      <c r="P49" s="14">
        <v>16275</v>
      </c>
      <c r="Q49" s="14">
        <v>226700</v>
      </c>
      <c r="R49" s="14">
        <v>763586</v>
      </c>
      <c r="S49" s="14">
        <v>137290</v>
      </c>
      <c r="T49" s="14">
        <v>378090</v>
      </c>
      <c r="U49" s="14">
        <v>158775</v>
      </c>
      <c r="V49" s="14">
        <v>61465</v>
      </c>
      <c r="W49" s="14">
        <v>4550</v>
      </c>
      <c r="X49" s="14">
        <v>0</v>
      </c>
      <c r="Y49" s="14">
        <v>1345160</v>
      </c>
      <c r="Z49" s="14">
        <v>88406</v>
      </c>
      <c r="AA49" s="14">
        <v>218100</v>
      </c>
      <c r="AB49" s="14">
        <v>165428</v>
      </c>
      <c r="AC49" s="14">
        <v>1658372</v>
      </c>
      <c r="AD49" s="14">
        <v>715734</v>
      </c>
      <c r="AE49" s="14">
        <v>490405</v>
      </c>
      <c r="AF49" s="14">
        <v>0</v>
      </c>
      <c r="AG49" s="14">
        <v>171145</v>
      </c>
      <c r="AH49" s="10"/>
      <c r="AI49" s="9"/>
      <c r="AJ49" s="9"/>
      <c r="AK49" s="1"/>
      <c r="AL49" s="1"/>
      <c r="AM49" s="1"/>
      <c r="AN49" s="1"/>
    </row>
    <row r="50" spans="1:40" x14ac:dyDescent="0.35">
      <c r="A50" s="1" t="s">
        <v>170</v>
      </c>
      <c r="B50" s="1" t="s">
        <v>100</v>
      </c>
      <c r="C50" s="9" t="s">
        <v>165</v>
      </c>
      <c r="D50" s="1" t="s">
        <v>161</v>
      </c>
      <c r="E50" s="1" t="s">
        <v>171</v>
      </c>
      <c r="F50" s="6" t="s">
        <v>99</v>
      </c>
      <c r="G50" s="14">
        <v>0</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0"/>
      <c r="AI50" s="9"/>
      <c r="AJ50" s="9"/>
      <c r="AK50" s="1"/>
      <c r="AL50" s="1"/>
      <c r="AM50" s="1"/>
      <c r="AN50" s="1"/>
    </row>
    <row r="51" spans="1:40" x14ac:dyDescent="0.35">
      <c r="A51" s="1" t="s">
        <v>172</v>
      </c>
      <c r="B51" s="1" t="s">
        <v>100</v>
      </c>
      <c r="C51" s="9" t="s">
        <v>165</v>
      </c>
      <c r="D51" s="1" t="s">
        <v>161</v>
      </c>
      <c r="E51" s="1" t="s">
        <v>171</v>
      </c>
      <c r="F51" s="6" t="s">
        <v>99</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0"/>
      <c r="AI51" s="9"/>
      <c r="AJ51" s="9"/>
      <c r="AK51" s="1"/>
      <c r="AL51" s="1"/>
      <c r="AM51" s="1"/>
      <c r="AN51" s="1"/>
    </row>
    <row r="52" spans="1:40" x14ac:dyDescent="0.35">
      <c r="A52" s="1" t="s">
        <v>173</v>
      </c>
      <c r="B52" s="1" t="s">
        <v>100</v>
      </c>
      <c r="C52" s="1" t="s">
        <v>157</v>
      </c>
      <c r="D52" s="1" t="s">
        <v>158</v>
      </c>
      <c r="E52" s="1" t="s">
        <v>174</v>
      </c>
      <c r="F52" s="6" t="s">
        <v>99</v>
      </c>
      <c r="G52" s="14">
        <v>1608467</v>
      </c>
      <c r="H52" s="14">
        <v>0</v>
      </c>
      <c r="I52" s="14">
        <v>319240</v>
      </c>
      <c r="J52" s="14">
        <v>13986</v>
      </c>
      <c r="K52" s="14">
        <v>0</v>
      </c>
      <c r="L52" s="14">
        <v>0</v>
      </c>
      <c r="M52" s="14">
        <v>0</v>
      </c>
      <c r="N52" s="14">
        <v>0</v>
      </c>
      <c r="O52" s="14">
        <v>0</v>
      </c>
      <c r="P52" s="14">
        <v>0</v>
      </c>
      <c r="Q52" s="14">
        <v>147200</v>
      </c>
      <c r="R52" s="14">
        <v>33338</v>
      </c>
      <c r="S52" s="14">
        <v>24100</v>
      </c>
      <c r="T52" s="14">
        <v>55520</v>
      </c>
      <c r="U52" s="14">
        <v>0</v>
      </c>
      <c r="V52" s="14">
        <v>0</v>
      </c>
      <c r="W52" s="14">
        <v>0</v>
      </c>
      <c r="X52" s="14">
        <v>23940</v>
      </c>
      <c r="Y52" s="14">
        <v>597515</v>
      </c>
      <c r="Z52" s="14">
        <v>0</v>
      </c>
      <c r="AA52" s="14">
        <v>32750</v>
      </c>
      <c r="AB52" s="14">
        <v>30460</v>
      </c>
      <c r="AC52" s="14">
        <v>79808</v>
      </c>
      <c r="AD52" s="14">
        <v>123410</v>
      </c>
      <c r="AE52" s="14">
        <v>0</v>
      </c>
      <c r="AF52" s="14">
        <v>0</v>
      </c>
      <c r="AG52" s="14">
        <v>127200</v>
      </c>
      <c r="AH52" s="10"/>
      <c r="AI52" s="9"/>
      <c r="AJ52" s="9"/>
      <c r="AK52" s="1"/>
      <c r="AL52" s="1"/>
      <c r="AM52" s="1"/>
      <c r="AN52" s="1"/>
    </row>
    <row r="53" spans="1:40" x14ac:dyDescent="0.35">
      <c r="A53" s="1" t="s">
        <v>175</v>
      </c>
      <c r="B53" s="1" t="s">
        <v>100</v>
      </c>
      <c r="C53" s="9" t="s">
        <v>165</v>
      </c>
      <c r="D53" s="1" t="s">
        <v>161</v>
      </c>
      <c r="E53" s="1" t="s">
        <v>176</v>
      </c>
      <c r="F53" s="6" t="s">
        <v>99</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0"/>
      <c r="AI53" s="9"/>
      <c r="AJ53" s="9"/>
      <c r="AK53" s="1"/>
      <c r="AL53" s="1"/>
      <c r="AM53" s="1"/>
      <c r="AN53" s="1"/>
    </row>
    <row r="54" spans="1:40" x14ac:dyDescent="0.35">
      <c r="A54" s="1" t="s">
        <v>177</v>
      </c>
      <c r="B54" s="1" t="s">
        <v>100</v>
      </c>
      <c r="C54" s="9" t="s">
        <v>165</v>
      </c>
      <c r="D54" s="1" t="s">
        <v>161</v>
      </c>
      <c r="E54" s="1" t="s">
        <v>176</v>
      </c>
      <c r="F54" s="6" t="s">
        <v>99</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0"/>
      <c r="AI54" s="9"/>
      <c r="AJ54" s="9"/>
      <c r="AK54" s="1"/>
      <c r="AL54" s="1"/>
      <c r="AM54" s="1"/>
      <c r="AN54" s="1"/>
    </row>
    <row r="55" spans="1:40" x14ac:dyDescent="0.35">
      <c r="A55" s="1" t="s">
        <v>178</v>
      </c>
      <c r="B55" s="1" t="s">
        <v>100</v>
      </c>
      <c r="C55" s="1" t="s">
        <v>157</v>
      </c>
      <c r="D55" s="1" t="s">
        <v>158</v>
      </c>
      <c r="E55" s="1" t="s">
        <v>179</v>
      </c>
      <c r="F55" s="6" t="s">
        <v>99</v>
      </c>
      <c r="G55" s="14">
        <v>113457246</v>
      </c>
      <c r="H55" s="14">
        <v>8564756</v>
      </c>
      <c r="I55" s="14">
        <v>17300365</v>
      </c>
      <c r="J55" s="14">
        <v>2295709</v>
      </c>
      <c r="K55" s="14">
        <v>123800</v>
      </c>
      <c r="L55" s="14">
        <v>1871244</v>
      </c>
      <c r="M55" s="14">
        <v>51000</v>
      </c>
      <c r="N55" s="14">
        <v>213403</v>
      </c>
      <c r="O55" s="14">
        <v>784947</v>
      </c>
      <c r="P55" s="14">
        <v>994500</v>
      </c>
      <c r="Q55" s="14">
        <v>6286362</v>
      </c>
      <c r="R55" s="14">
        <v>7246990</v>
      </c>
      <c r="S55" s="14">
        <v>2030731</v>
      </c>
      <c r="T55" s="14">
        <v>10195703</v>
      </c>
      <c r="U55" s="14">
        <v>1080385</v>
      </c>
      <c r="V55" s="14">
        <v>1273356</v>
      </c>
      <c r="W55" s="14">
        <v>57572</v>
      </c>
      <c r="X55" s="14">
        <v>3906142</v>
      </c>
      <c r="Y55" s="14">
        <v>4524374</v>
      </c>
      <c r="Z55" s="14">
        <v>7948989</v>
      </c>
      <c r="AA55" s="14">
        <v>4903665</v>
      </c>
      <c r="AB55" s="14">
        <v>10164382</v>
      </c>
      <c r="AC55" s="14">
        <v>5988473</v>
      </c>
      <c r="AD55" s="14">
        <v>10128724</v>
      </c>
      <c r="AE55" s="14">
        <v>1943724</v>
      </c>
      <c r="AF55" s="14">
        <v>3346881</v>
      </c>
      <c r="AG55" s="14">
        <v>231069</v>
      </c>
      <c r="AH55" s="10"/>
      <c r="AI55" s="9"/>
      <c r="AJ55" s="9"/>
      <c r="AK55" s="1"/>
      <c r="AL55" s="1"/>
      <c r="AM55" s="1"/>
      <c r="AN55" s="1"/>
    </row>
    <row r="56" spans="1:40" x14ac:dyDescent="0.35">
      <c r="A56" s="1" t="s">
        <v>178</v>
      </c>
      <c r="B56" s="1" t="s">
        <v>100</v>
      </c>
      <c r="C56" s="9" t="s">
        <v>165</v>
      </c>
      <c r="D56" s="1" t="s">
        <v>161</v>
      </c>
      <c r="E56" s="1" t="s">
        <v>180</v>
      </c>
      <c r="F56" s="6" t="s">
        <v>99</v>
      </c>
      <c r="G56" s="14">
        <v>0</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v>0</v>
      </c>
      <c r="Y56" s="14">
        <v>0</v>
      </c>
      <c r="Z56" s="14">
        <v>0</v>
      </c>
      <c r="AA56" s="14">
        <v>0</v>
      </c>
      <c r="AB56" s="14">
        <v>0</v>
      </c>
      <c r="AC56" s="14">
        <v>0</v>
      </c>
      <c r="AD56" s="14">
        <v>0</v>
      </c>
      <c r="AE56" s="14">
        <v>0</v>
      </c>
      <c r="AF56" s="14">
        <v>0</v>
      </c>
      <c r="AG56" s="14">
        <v>0</v>
      </c>
      <c r="AH56" s="10"/>
      <c r="AI56" s="9"/>
      <c r="AJ56" s="9"/>
      <c r="AK56" s="1"/>
      <c r="AL56" s="1"/>
      <c r="AM56" s="1"/>
      <c r="AN56" s="1"/>
    </row>
    <row r="57" spans="1:40" x14ac:dyDescent="0.35">
      <c r="A57" s="1" t="s">
        <v>181</v>
      </c>
      <c r="B57" s="1" t="s">
        <v>100</v>
      </c>
      <c r="C57" s="1" t="s">
        <v>157</v>
      </c>
      <c r="D57" s="1" t="s">
        <v>158</v>
      </c>
      <c r="E57" s="1" t="s">
        <v>182</v>
      </c>
      <c r="F57" s="6" t="s">
        <v>99</v>
      </c>
      <c r="G57" s="14">
        <v>64504251</v>
      </c>
      <c r="H57" s="14">
        <v>15441042</v>
      </c>
      <c r="I57" s="14">
        <v>4962520</v>
      </c>
      <c r="J57" s="14">
        <v>5018531</v>
      </c>
      <c r="K57" s="14">
        <v>81400</v>
      </c>
      <c r="L57" s="14">
        <v>716784</v>
      </c>
      <c r="M57" s="14">
        <v>31530</v>
      </c>
      <c r="N57" s="14">
        <v>234363</v>
      </c>
      <c r="O57" s="14">
        <v>137307</v>
      </c>
      <c r="P57" s="14">
        <v>4023385</v>
      </c>
      <c r="Q57" s="14">
        <v>3483304</v>
      </c>
      <c r="R57" s="14">
        <v>2385335</v>
      </c>
      <c r="S57" s="14">
        <v>3431958</v>
      </c>
      <c r="T57" s="14">
        <v>1280812</v>
      </c>
      <c r="U57" s="14">
        <v>429400</v>
      </c>
      <c r="V57" s="14">
        <v>467078</v>
      </c>
      <c r="W57" s="14">
        <v>73621</v>
      </c>
      <c r="X57" s="14">
        <v>3790956</v>
      </c>
      <c r="Y57" s="14">
        <v>3677245</v>
      </c>
      <c r="Z57" s="14">
        <v>2548945</v>
      </c>
      <c r="AA57" s="14">
        <v>5361538</v>
      </c>
      <c r="AB57" s="14">
        <v>107001</v>
      </c>
      <c r="AC57" s="14">
        <v>5570430</v>
      </c>
      <c r="AD57" s="14">
        <v>914436</v>
      </c>
      <c r="AE57" s="14">
        <v>111033</v>
      </c>
      <c r="AF57" s="14">
        <v>188848</v>
      </c>
      <c r="AG57" s="14">
        <v>35449</v>
      </c>
      <c r="AH57" s="10"/>
      <c r="AI57" s="9"/>
      <c r="AJ57" s="9"/>
      <c r="AK57" s="1"/>
      <c r="AL57" s="1"/>
      <c r="AM57" s="1"/>
      <c r="AN57" s="1"/>
    </row>
    <row r="58" spans="1:40" x14ac:dyDescent="0.35">
      <c r="A58" s="1" t="s">
        <v>181</v>
      </c>
      <c r="B58" s="1" t="s">
        <v>100</v>
      </c>
      <c r="C58" s="9" t="s">
        <v>165</v>
      </c>
      <c r="D58" s="1" t="s">
        <v>161</v>
      </c>
      <c r="E58" s="1" t="s">
        <v>180</v>
      </c>
      <c r="F58" s="6" t="s">
        <v>99</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c r="AI58" s="9"/>
      <c r="AJ58" s="9"/>
      <c r="AK58" s="1"/>
      <c r="AL58" s="1"/>
      <c r="AM58" s="1"/>
      <c r="AN58" s="1"/>
    </row>
    <row r="59" spans="1:40" x14ac:dyDescent="0.35">
      <c r="A59" s="1" t="s">
        <v>183</v>
      </c>
      <c r="B59" s="1" t="s">
        <v>100</v>
      </c>
      <c r="C59" s="1" t="s">
        <v>157</v>
      </c>
      <c r="D59" s="1" t="s">
        <v>158</v>
      </c>
      <c r="E59" s="1" t="s">
        <v>184</v>
      </c>
      <c r="F59" s="6" t="s">
        <v>99</v>
      </c>
      <c r="G59" s="14">
        <v>22552038.5</v>
      </c>
      <c r="H59" s="14">
        <v>2195089</v>
      </c>
      <c r="I59" s="14">
        <v>3962798</v>
      </c>
      <c r="J59" s="14">
        <v>1204511</v>
      </c>
      <c r="K59" s="14">
        <v>279940</v>
      </c>
      <c r="L59" s="14">
        <v>1977891</v>
      </c>
      <c r="M59" s="14">
        <v>146600</v>
      </c>
      <c r="N59" s="14">
        <v>194692.5</v>
      </c>
      <c r="O59" s="14">
        <v>223354</v>
      </c>
      <c r="P59" s="14">
        <v>625150</v>
      </c>
      <c r="Q59" s="14">
        <v>1895751</v>
      </c>
      <c r="R59" s="14">
        <v>607870</v>
      </c>
      <c r="S59" s="14">
        <v>2200594</v>
      </c>
      <c r="T59" s="14">
        <v>700495</v>
      </c>
      <c r="U59" s="14">
        <v>1508529</v>
      </c>
      <c r="V59" s="14">
        <v>141487.5</v>
      </c>
      <c r="W59" s="14">
        <v>0</v>
      </c>
      <c r="X59" s="14">
        <v>10000</v>
      </c>
      <c r="Y59" s="14">
        <v>1465175</v>
      </c>
      <c r="Z59" s="14">
        <v>446209</v>
      </c>
      <c r="AA59" s="14">
        <v>691290</v>
      </c>
      <c r="AB59" s="14">
        <v>333000</v>
      </c>
      <c r="AC59" s="14">
        <v>501155.5</v>
      </c>
      <c r="AD59" s="14">
        <v>1022842</v>
      </c>
      <c r="AE59" s="14">
        <v>197281</v>
      </c>
      <c r="AF59" s="14">
        <v>0</v>
      </c>
      <c r="AG59" s="14">
        <v>20334</v>
      </c>
      <c r="AH59" s="10"/>
      <c r="AI59" s="9"/>
      <c r="AJ59" s="9"/>
      <c r="AK59" s="1"/>
      <c r="AL59" s="1"/>
      <c r="AM59" s="1"/>
      <c r="AN59" s="1"/>
    </row>
    <row r="60" spans="1:40" x14ac:dyDescent="0.35">
      <c r="A60" s="1" t="s">
        <v>185</v>
      </c>
      <c r="B60" s="1" t="s">
        <v>100</v>
      </c>
      <c r="C60" s="1" t="s">
        <v>157</v>
      </c>
      <c r="D60" s="1" t="s">
        <v>158</v>
      </c>
      <c r="E60" s="1" t="s">
        <v>186</v>
      </c>
      <c r="F60" s="6" t="s">
        <v>99</v>
      </c>
      <c r="G60" s="14">
        <v>3487353.05</v>
      </c>
      <c r="H60" s="14">
        <v>78581</v>
      </c>
      <c r="I60" s="14">
        <v>382800</v>
      </c>
      <c r="J60" s="14">
        <v>215820.55</v>
      </c>
      <c r="K60" s="14">
        <v>16600</v>
      </c>
      <c r="L60" s="14">
        <v>52482</v>
      </c>
      <c r="M60" s="14">
        <v>0</v>
      </c>
      <c r="N60" s="14">
        <v>0</v>
      </c>
      <c r="O60" s="14">
        <v>13700</v>
      </c>
      <c r="P60" s="14">
        <v>0</v>
      </c>
      <c r="Q60" s="14">
        <v>85384</v>
      </c>
      <c r="R60" s="14">
        <v>72397.5</v>
      </c>
      <c r="S60" s="14">
        <v>29252</v>
      </c>
      <c r="T60" s="14">
        <v>107469</v>
      </c>
      <c r="U60" s="14">
        <v>0</v>
      </c>
      <c r="V60" s="14">
        <v>48544</v>
      </c>
      <c r="W60" s="14">
        <v>9340</v>
      </c>
      <c r="X60" s="14">
        <v>29000</v>
      </c>
      <c r="Y60" s="14">
        <v>362112</v>
      </c>
      <c r="Z60" s="14">
        <v>42858</v>
      </c>
      <c r="AA60" s="14">
        <v>68351</v>
      </c>
      <c r="AB60" s="14">
        <v>127255</v>
      </c>
      <c r="AC60" s="14">
        <v>1293028</v>
      </c>
      <c r="AD60" s="14">
        <v>114621</v>
      </c>
      <c r="AE60" s="14">
        <v>108878</v>
      </c>
      <c r="AF60" s="14">
        <v>155478</v>
      </c>
      <c r="AG60" s="14">
        <v>73402</v>
      </c>
      <c r="AH60" s="10"/>
      <c r="AI60" s="9"/>
      <c r="AJ60" s="9"/>
      <c r="AK60" s="1"/>
      <c r="AL60" s="1"/>
      <c r="AM60" s="1"/>
      <c r="AN60" s="1"/>
    </row>
    <row r="61" spans="1:40" x14ac:dyDescent="0.35">
      <c r="A61" s="1" t="s">
        <v>187</v>
      </c>
      <c r="B61" s="1" t="s">
        <v>100</v>
      </c>
      <c r="C61" s="9" t="s">
        <v>165</v>
      </c>
      <c r="D61" s="1" t="s">
        <v>161</v>
      </c>
      <c r="E61" s="1" t="s">
        <v>188</v>
      </c>
      <c r="F61" s="6" t="s">
        <v>99</v>
      </c>
      <c r="G61" s="14">
        <v>0</v>
      </c>
      <c r="H61" s="14">
        <v>0</v>
      </c>
      <c r="I61" s="14">
        <v>0</v>
      </c>
      <c r="J61" s="14">
        <v>0</v>
      </c>
      <c r="K61" s="14">
        <v>0</v>
      </c>
      <c r="L61" s="14">
        <v>0</v>
      </c>
      <c r="M61" s="14">
        <v>0</v>
      </c>
      <c r="N61" s="14">
        <v>0</v>
      </c>
      <c r="O61" s="14">
        <v>0</v>
      </c>
      <c r="P61" s="14">
        <v>0</v>
      </c>
      <c r="Q61" s="14">
        <v>0</v>
      </c>
      <c r="R61" s="14">
        <v>0</v>
      </c>
      <c r="S61" s="14">
        <v>0</v>
      </c>
      <c r="T61" s="14">
        <v>0</v>
      </c>
      <c r="U61" s="14">
        <v>0</v>
      </c>
      <c r="V61" s="14">
        <v>0</v>
      </c>
      <c r="W61" s="14">
        <v>0</v>
      </c>
      <c r="X61" s="14">
        <v>0</v>
      </c>
      <c r="Y61" s="14">
        <v>0</v>
      </c>
      <c r="Z61" s="14">
        <v>0</v>
      </c>
      <c r="AA61" s="14">
        <v>0</v>
      </c>
      <c r="AB61" s="14">
        <v>0</v>
      </c>
      <c r="AC61" s="14">
        <v>0</v>
      </c>
      <c r="AD61" s="14">
        <v>0</v>
      </c>
      <c r="AE61" s="14">
        <v>0</v>
      </c>
      <c r="AF61" s="14">
        <v>0</v>
      </c>
      <c r="AG61" s="14">
        <v>0</v>
      </c>
      <c r="AH61" s="10"/>
      <c r="AI61" s="9"/>
      <c r="AJ61" s="9"/>
      <c r="AK61" s="1"/>
      <c r="AL61" s="1"/>
      <c r="AM61" s="1"/>
      <c r="AN61" s="1"/>
    </row>
    <row r="62" spans="1:40" x14ac:dyDescent="0.35">
      <c r="A62" s="1" t="s">
        <v>189</v>
      </c>
      <c r="B62" s="1" t="s">
        <v>100</v>
      </c>
      <c r="C62" s="9" t="s">
        <v>165</v>
      </c>
      <c r="D62" s="1" t="s">
        <v>161</v>
      </c>
      <c r="E62" s="1" t="s">
        <v>190</v>
      </c>
      <c r="F62" s="6" t="s">
        <v>99</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c r="AI62" s="9"/>
      <c r="AJ62" s="9"/>
      <c r="AK62" s="1"/>
      <c r="AL62" s="1"/>
      <c r="AM62" s="1"/>
      <c r="AN62" s="1"/>
    </row>
    <row r="63" spans="1:40" x14ac:dyDescent="0.35">
      <c r="A63" s="1" t="s">
        <v>191</v>
      </c>
      <c r="B63" s="1" t="s">
        <v>100</v>
      </c>
      <c r="C63" s="9" t="s">
        <v>165</v>
      </c>
      <c r="D63" s="1" t="s">
        <v>161</v>
      </c>
      <c r="E63" s="1" t="s">
        <v>192</v>
      </c>
      <c r="F63" s="6" t="s">
        <v>99</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c r="AI63" s="9"/>
      <c r="AJ63" s="9"/>
      <c r="AK63" s="1"/>
      <c r="AL63" s="1"/>
      <c r="AM63" s="1"/>
      <c r="AN63" s="1"/>
    </row>
    <row r="64" spans="1:40" x14ac:dyDescent="0.35">
      <c r="A64" s="1" t="s">
        <v>193</v>
      </c>
      <c r="B64" s="1" t="s">
        <v>100</v>
      </c>
      <c r="C64" s="1" t="s">
        <v>157</v>
      </c>
      <c r="D64" s="1" t="s">
        <v>158</v>
      </c>
      <c r="E64" s="1" t="s">
        <v>194</v>
      </c>
      <c r="F64" s="6" t="s">
        <v>99</v>
      </c>
      <c r="G64" s="14">
        <v>546000</v>
      </c>
      <c r="H64" s="14">
        <v>0</v>
      </c>
      <c r="I64" s="14">
        <v>15000</v>
      </c>
      <c r="J64" s="14">
        <v>0</v>
      </c>
      <c r="K64" s="14">
        <v>0</v>
      </c>
      <c r="L64" s="14">
        <v>0</v>
      </c>
      <c r="M64" s="14">
        <v>0</v>
      </c>
      <c r="N64" s="14">
        <v>0</v>
      </c>
      <c r="O64" s="14">
        <v>0</v>
      </c>
      <c r="P64" s="14">
        <v>0</v>
      </c>
      <c r="Q64" s="14">
        <v>0</v>
      </c>
      <c r="R64" s="14">
        <v>0</v>
      </c>
      <c r="S64" s="14">
        <v>52800</v>
      </c>
      <c r="T64" s="14">
        <v>0</v>
      </c>
      <c r="U64" s="14">
        <v>0</v>
      </c>
      <c r="V64" s="14">
        <v>0</v>
      </c>
      <c r="W64" s="14">
        <v>0</v>
      </c>
      <c r="X64" s="14">
        <v>0</v>
      </c>
      <c r="Y64" s="14">
        <v>205000</v>
      </c>
      <c r="Z64" s="14">
        <v>0</v>
      </c>
      <c r="AA64" s="14">
        <v>14000</v>
      </c>
      <c r="AB64" s="14">
        <v>0</v>
      </c>
      <c r="AC64" s="14">
        <v>256800</v>
      </c>
      <c r="AD64" s="14">
        <v>0</v>
      </c>
      <c r="AE64" s="14">
        <v>0</v>
      </c>
      <c r="AF64" s="14">
        <v>2400</v>
      </c>
      <c r="AG64" s="14">
        <v>0</v>
      </c>
      <c r="AH64" s="10"/>
      <c r="AI64" s="9"/>
      <c r="AJ64" s="9"/>
      <c r="AK64" s="1"/>
      <c r="AL64" s="1"/>
      <c r="AM64" s="1"/>
      <c r="AN64" s="1"/>
    </row>
    <row r="65" spans="1:40" x14ac:dyDescent="0.35">
      <c r="A65" s="1" t="s">
        <v>193</v>
      </c>
      <c r="B65" s="1" t="s">
        <v>100</v>
      </c>
      <c r="C65" s="9" t="s">
        <v>165</v>
      </c>
      <c r="D65" s="1" t="s">
        <v>161</v>
      </c>
      <c r="E65" s="1" t="s">
        <v>195</v>
      </c>
      <c r="F65" s="6" t="s">
        <v>99</v>
      </c>
      <c r="G65" s="14">
        <v>0</v>
      </c>
      <c r="H65" s="14">
        <v>0</v>
      </c>
      <c r="I65" s="14">
        <v>0</v>
      </c>
      <c r="J65" s="14">
        <v>0</v>
      </c>
      <c r="K65" s="14">
        <v>0</v>
      </c>
      <c r="L65" s="14">
        <v>0</v>
      </c>
      <c r="M65" s="14">
        <v>0</v>
      </c>
      <c r="N65" s="14">
        <v>0</v>
      </c>
      <c r="O65" s="14">
        <v>0</v>
      </c>
      <c r="P65" s="14">
        <v>0</v>
      </c>
      <c r="Q65" s="14">
        <v>0</v>
      </c>
      <c r="R65" s="14">
        <v>0</v>
      </c>
      <c r="S65" s="14">
        <v>0</v>
      </c>
      <c r="T65" s="14">
        <v>0</v>
      </c>
      <c r="U65" s="14">
        <v>0</v>
      </c>
      <c r="V65" s="14">
        <v>0</v>
      </c>
      <c r="W65" s="14">
        <v>0</v>
      </c>
      <c r="X65" s="14">
        <v>0</v>
      </c>
      <c r="Y65" s="14">
        <v>0</v>
      </c>
      <c r="Z65" s="14">
        <v>0</v>
      </c>
      <c r="AA65" s="14">
        <v>0</v>
      </c>
      <c r="AB65" s="14">
        <v>0</v>
      </c>
      <c r="AC65" s="14">
        <v>0</v>
      </c>
      <c r="AD65" s="14">
        <v>0</v>
      </c>
      <c r="AE65" s="14">
        <v>0</v>
      </c>
      <c r="AF65" s="14">
        <v>0</v>
      </c>
      <c r="AG65" s="14">
        <v>0</v>
      </c>
      <c r="AH65" s="10"/>
      <c r="AI65" s="9"/>
      <c r="AJ65" s="9"/>
      <c r="AK65" s="1"/>
      <c r="AL65" s="1"/>
      <c r="AM65" s="1"/>
      <c r="AN65" s="1"/>
    </row>
    <row r="66" spans="1:40" x14ac:dyDescent="0.35">
      <c r="A66" s="1" t="s">
        <v>196</v>
      </c>
      <c r="B66" s="1" t="s">
        <v>100</v>
      </c>
      <c r="C66" s="9" t="s">
        <v>165</v>
      </c>
      <c r="D66" s="1" t="s">
        <v>161</v>
      </c>
      <c r="E66" s="1" t="s">
        <v>197</v>
      </c>
      <c r="F66" s="6" t="s">
        <v>99</v>
      </c>
      <c r="G66" s="14">
        <v>0</v>
      </c>
      <c r="H66" s="14">
        <v>0</v>
      </c>
      <c r="I66" s="14">
        <v>0</v>
      </c>
      <c r="J66" s="14">
        <v>0</v>
      </c>
      <c r="K66" s="14">
        <v>0</v>
      </c>
      <c r="L66" s="14">
        <v>0</v>
      </c>
      <c r="M66" s="14">
        <v>0</v>
      </c>
      <c r="N66" s="14">
        <v>0</v>
      </c>
      <c r="O66" s="14">
        <v>0</v>
      </c>
      <c r="P66" s="14">
        <v>0</v>
      </c>
      <c r="Q66" s="14">
        <v>0</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0"/>
      <c r="AI66" s="9"/>
      <c r="AJ66" s="9"/>
      <c r="AK66" s="1"/>
      <c r="AL66" s="1"/>
      <c r="AM66" s="1"/>
      <c r="AN66" s="1"/>
    </row>
    <row r="67" spans="1:40" x14ac:dyDescent="0.35">
      <c r="A67" s="1" t="s">
        <v>198</v>
      </c>
      <c r="B67" s="3" t="s">
        <v>101</v>
      </c>
      <c r="C67" s="1" t="s">
        <v>157</v>
      </c>
      <c r="D67" s="1" t="s">
        <v>158</v>
      </c>
      <c r="E67" s="1" t="s">
        <v>199</v>
      </c>
      <c r="F67" s="6" t="s">
        <v>99</v>
      </c>
      <c r="G67" s="14">
        <v>10417040</v>
      </c>
      <c r="H67" s="14">
        <v>0</v>
      </c>
      <c r="I67" s="14">
        <v>5695760</v>
      </c>
      <c r="J67" s="14">
        <v>0</v>
      </c>
      <c r="K67" s="14">
        <v>0</v>
      </c>
      <c r="L67" s="14">
        <v>0</v>
      </c>
      <c r="M67" s="14">
        <v>0</v>
      </c>
      <c r="N67" s="14">
        <v>0</v>
      </c>
      <c r="O67" s="14">
        <v>0</v>
      </c>
      <c r="P67" s="14">
        <v>0</v>
      </c>
      <c r="Q67" s="14">
        <v>1208169</v>
      </c>
      <c r="R67" s="14">
        <v>0</v>
      </c>
      <c r="S67" s="14">
        <v>0</v>
      </c>
      <c r="T67" s="14">
        <v>0</v>
      </c>
      <c r="U67" s="14">
        <v>141620</v>
      </c>
      <c r="V67" s="14">
        <v>0</v>
      </c>
      <c r="W67" s="14">
        <v>0</v>
      </c>
      <c r="X67" s="14">
        <v>0</v>
      </c>
      <c r="Y67" s="14">
        <v>0</v>
      </c>
      <c r="Z67" s="14">
        <v>0</v>
      </c>
      <c r="AA67" s="14">
        <v>706284</v>
      </c>
      <c r="AB67" s="14">
        <v>0</v>
      </c>
      <c r="AC67" s="14">
        <v>0</v>
      </c>
      <c r="AD67" s="14">
        <v>2232882</v>
      </c>
      <c r="AE67" s="14">
        <v>0</v>
      </c>
      <c r="AF67" s="14">
        <v>376125</v>
      </c>
      <c r="AG67" s="14">
        <v>56200</v>
      </c>
      <c r="AH67" s="10"/>
      <c r="AI67" s="9"/>
      <c r="AJ67" s="9"/>
      <c r="AK67" s="1"/>
      <c r="AL67" s="1"/>
      <c r="AM67" s="1"/>
      <c r="AN67" s="1"/>
    </row>
    <row r="68" spans="1:40" x14ac:dyDescent="0.35">
      <c r="A68" s="1" t="s">
        <v>200</v>
      </c>
      <c r="B68" s="3" t="s">
        <v>101</v>
      </c>
      <c r="C68" s="1" t="s">
        <v>157</v>
      </c>
      <c r="D68" s="1" t="s">
        <v>158</v>
      </c>
      <c r="E68" s="1" t="s">
        <v>199</v>
      </c>
      <c r="F68" s="6" t="s">
        <v>99</v>
      </c>
      <c r="G68" s="14">
        <v>12363576</v>
      </c>
      <c r="H68" s="14">
        <v>0</v>
      </c>
      <c r="I68" s="14">
        <v>8022975</v>
      </c>
      <c r="J68" s="14">
        <v>0</v>
      </c>
      <c r="K68" s="14">
        <v>0</v>
      </c>
      <c r="L68" s="14">
        <v>0</v>
      </c>
      <c r="M68" s="14">
        <v>0</v>
      </c>
      <c r="N68" s="14">
        <v>0</v>
      </c>
      <c r="O68" s="14">
        <v>0</v>
      </c>
      <c r="P68" s="14">
        <v>0</v>
      </c>
      <c r="Q68" s="14">
        <v>627886</v>
      </c>
      <c r="R68" s="14">
        <v>0</v>
      </c>
      <c r="S68" s="14">
        <v>0</v>
      </c>
      <c r="T68" s="14">
        <v>0</v>
      </c>
      <c r="U68" s="14">
        <v>394279</v>
      </c>
      <c r="V68" s="14">
        <v>0</v>
      </c>
      <c r="W68" s="14">
        <v>0</v>
      </c>
      <c r="X68" s="14">
        <v>0</v>
      </c>
      <c r="Y68" s="14">
        <v>0</v>
      </c>
      <c r="Z68" s="14">
        <v>0</v>
      </c>
      <c r="AA68" s="14">
        <v>592930</v>
      </c>
      <c r="AB68" s="14">
        <v>0</v>
      </c>
      <c r="AC68" s="14">
        <v>0</v>
      </c>
      <c r="AD68" s="14">
        <v>2402536</v>
      </c>
      <c r="AE68" s="14">
        <v>111600</v>
      </c>
      <c r="AF68" s="14">
        <v>78545</v>
      </c>
      <c r="AG68" s="14">
        <v>132825</v>
      </c>
      <c r="AH68" s="10"/>
      <c r="AI68" s="9"/>
      <c r="AJ68" s="9"/>
      <c r="AK68" s="1"/>
      <c r="AL68" s="1"/>
      <c r="AM68" s="1"/>
      <c r="AN68" s="1"/>
    </row>
    <row r="69" spans="1:40" x14ac:dyDescent="0.35">
      <c r="A69" s="1" t="s">
        <v>201</v>
      </c>
      <c r="B69" s="3" t="s">
        <v>101</v>
      </c>
      <c r="C69" s="1" t="s">
        <v>157</v>
      </c>
      <c r="D69" s="1" t="s">
        <v>158</v>
      </c>
      <c r="E69" s="1" t="s">
        <v>199</v>
      </c>
      <c r="F69" s="6" t="s">
        <v>99</v>
      </c>
      <c r="G69" s="14">
        <v>12562698</v>
      </c>
      <c r="H69" s="14">
        <v>0</v>
      </c>
      <c r="I69" s="14">
        <v>5218040</v>
      </c>
      <c r="J69" s="14">
        <v>0</v>
      </c>
      <c r="K69" s="14">
        <v>0</v>
      </c>
      <c r="L69" s="14">
        <v>0</v>
      </c>
      <c r="M69" s="14">
        <v>0</v>
      </c>
      <c r="N69" s="14">
        <v>0</v>
      </c>
      <c r="O69" s="14">
        <v>0</v>
      </c>
      <c r="P69" s="14">
        <v>0</v>
      </c>
      <c r="Q69" s="14">
        <v>1274505</v>
      </c>
      <c r="R69" s="14">
        <v>0</v>
      </c>
      <c r="S69" s="14">
        <v>0</v>
      </c>
      <c r="T69" s="14">
        <v>0</v>
      </c>
      <c r="U69" s="14">
        <v>50400</v>
      </c>
      <c r="V69" s="14">
        <v>0</v>
      </c>
      <c r="W69" s="14">
        <v>0</v>
      </c>
      <c r="X69" s="14">
        <v>0</v>
      </c>
      <c r="Y69" s="14">
        <v>0</v>
      </c>
      <c r="Z69" s="14">
        <v>0</v>
      </c>
      <c r="AA69" s="14">
        <v>540310</v>
      </c>
      <c r="AB69" s="14">
        <v>0</v>
      </c>
      <c r="AC69" s="14">
        <v>0</v>
      </c>
      <c r="AD69" s="14">
        <v>3427038</v>
      </c>
      <c r="AE69" s="14">
        <v>95600</v>
      </c>
      <c r="AF69" s="14">
        <v>1875265</v>
      </c>
      <c r="AG69" s="14">
        <v>81540</v>
      </c>
      <c r="AH69" s="10"/>
      <c r="AI69" s="9"/>
      <c r="AJ69" s="9"/>
      <c r="AK69" s="1"/>
      <c r="AL69" s="1"/>
      <c r="AM69" s="1"/>
      <c r="AN69" s="1"/>
    </row>
    <row r="70" spans="1:40" x14ac:dyDescent="0.35">
      <c r="A70" s="1" t="s">
        <v>202</v>
      </c>
      <c r="B70" s="3" t="s">
        <v>101</v>
      </c>
      <c r="C70" s="1" t="s">
        <v>157</v>
      </c>
      <c r="D70" s="1" t="s">
        <v>158</v>
      </c>
      <c r="E70" s="1" t="s">
        <v>199</v>
      </c>
      <c r="F70" s="6" t="s">
        <v>99</v>
      </c>
      <c r="G70" s="14">
        <v>9476662</v>
      </c>
      <c r="H70" s="14">
        <v>0</v>
      </c>
      <c r="I70" s="14">
        <v>4932880</v>
      </c>
      <c r="J70" s="14">
        <v>0</v>
      </c>
      <c r="K70" s="14">
        <v>0</v>
      </c>
      <c r="L70" s="14">
        <v>0</v>
      </c>
      <c r="M70" s="14">
        <v>0</v>
      </c>
      <c r="N70" s="14">
        <v>0</v>
      </c>
      <c r="O70" s="14">
        <v>0</v>
      </c>
      <c r="P70" s="14">
        <v>0</v>
      </c>
      <c r="Q70" s="14">
        <v>603928</v>
      </c>
      <c r="R70" s="14">
        <v>0</v>
      </c>
      <c r="S70" s="14">
        <v>0</v>
      </c>
      <c r="T70" s="14">
        <v>0</v>
      </c>
      <c r="U70" s="14">
        <v>77950</v>
      </c>
      <c r="V70" s="14">
        <v>0</v>
      </c>
      <c r="W70" s="14">
        <v>0</v>
      </c>
      <c r="X70" s="14">
        <v>0</v>
      </c>
      <c r="Y70" s="14">
        <v>0</v>
      </c>
      <c r="Z70" s="14">
        <v>0</v>
      </c>
      <c r="AA70" s="14">
        <v>700950</v>
      </c>
      <c r="AB70" s="14">
        <v>0</v>
      </c>
      <c r="AC70" s="14">
        <v>0</v>
      </c>
      <c r="AD70" s="14">
        <v>2938134</v>
      </c>
      <c r="AE70" s="14">
        <v>31330</v>
      </c>
      <c r="AF70" s="14">
        <v>0</v>
      </c>
      <c r="AG70" s="14">
        <v>191490</v>
      </c>
      <c r="AH70" s="10"/>
      <c r="AI70" s="9"/>
      <c r="AJ70" s="9"/>
      <c r="AK70" s="1"/>
      <c r="AL70" s="1"/>
      <c r="AM70" s="1"/>
      <c r="AN70" s="1"/>
    </row>
    <row r="71" spans="1:40" x14ac:dyDescent="0.35">
      <c r="A71" s="1" t="s">
        <v>203</v>
      </c>
      <c r="B71" s="3" t="s">
        <v>101</v>
      </c>
      <c r="C71" s="1" t="s">
        <v>157</v>
      </c>
      <c r="D71" s="1" t="s">
        <v>158</v>
      </c>
      <c r="E71" s="1" t="s">
        <v>199</v>
      </c>
      <c r="F71" s="6" t="s">
        <v>99</v>
      </c>
      <c r="G71" s="14">
        <v>103742</v>
      </c>
      <c r="H71" s="14">
        <v>0</v>
      </c>
      <c r="I71" s="14">
        <v>50420</v>
      </c>
      <c r="J71" s="14">
        <v>0</v>
      </c>
      <c r="K71" s="14">
        <v>0</v>
      </c>
      <c r="L71" s="14">
        <v>0</v>
      </c>
      <c r="M71" s="14">
        <v>0</v>
      </c>
      <c r="N71" s="14">
        <v>0</v>
      </c>
      <c r="O71" s="14">
        <v>0</v>
      </c>
      <c r="P71" s="14">
        <v>0</v>
      </c>
      <c r="Q71" s="14">
        <v>0</v>
      </c>
      <c r="R71" s="14">
        <v>0</v>
      </c>
      <c r="S71" s="14">
        <v>0</v>
      </c>
      <c r="T71" s="14">
        <v>0</v>
      </c>
      <c r="U71" s="14">
        <v>0</v>
      </c>
      <c r="V71" s="14">
        <v>0</v>
      </c>
      <c r="W71" s="14">
        <v>0</v>
      </c>
      <c r="X71" s="14">
        <v>0</v>
      </c>
      <c r="Y71" s="14">
        <v>0</v>
      </c>
      <c r="Z71" s="14">
        <v>0</v>
      </c>
      <c r="AA71" s="14">
        <v>0</v>
      </c>
      <c r="AB71" s="14">
        <v>0</v>
      </c>
      <c r="AC71" s="14">
        <v>0</v>
      </c>
      <c r="AD71" s="14">
        <v>53322</v>
      </c>
      <c r="AE71" s="14">
        <v>0</v>
      </c>
      <c r="AF71" s="14">
        <v>0</v>
      </c>
      <c r="AG71" s="14">
        <v>0</v>
      </c>
      <c r="AH71" s="10"/>
      <c r="AI71" s="9"/>
      <c r="AJ71" s="9"/>
      <c r="AK71" s="1"/>
      <c r="AL71" s="1"/>
      <c r="AM71" s="1"/>
      <c r="AN71" s="1"/>
    </row>
    <row r="72" spans="1:40" x14ac:dyDescent="0.35">
      <c r="A72" s="1" t="s">
        <v>204</v>
      </c>
      <c r="B72" s="3" t="s">
        <v>101</v>
      </c>
      <c r="C72" s="1" t="s">
        <v>157</v>
      </c>
      <c r="D72" s="1" t="s">
        <v>158</v>
      </c>
      <c r="E72" s="1" t="s">
        <v>205</v>
      </c>
      <c r="F72" s="6" t="s">
        <v>99</v>
      </c>
      <c r="G72" s="14">
        <v>1349218</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1349218</v>
      </c>
      <c r="Y72" s="14">
        <v>0</v>
      </c>
      <c r="Z72" s="14">
        <v>0</v>
      </c>
      <c r="AA72" s="14">
        <v>0</v>
      </c>
      <c r="AB72" s="14">
        <v>0</v>
      </c>
      <c r="AC72" s="14">
        <v>0</v>
      </c>
      <c r="AD72" s="14">
        <v>0</v>
      </c>
      <c r="AE72" s="14">
        <v>0</v>
      </c>
      <c r="AF72" s="14">
        <v>0</v>
      </c>
      <c r="AG72" s="14">
        <v>0</v>
      </c>
      <c r="AH72" s="10"/>
      <c r="AI72" s="9"/>
      <c r="AJ72" s="9"/>
      <c r="AK72" s="1"/>
      <c r="AL72" s="1"/>
      <c r="AM72" s="1"/>
      <c r="AN72" s="1"/>
    </row>
    <row r="73" spans="1:40" x14ac:dyDescent="0.35">
      <c r="A73" s="1" t="s">
        <v>206</v>
      </c>
      <c r="B73" s="3" t="s">
        <v>101</v>
      </c>
      <c r="C73" s="1" t="s">
        <v>157</v>
      </c>
      <c r="D73" s="1" t="s">
        <v>158</v>
      </c>
      <c r="E73" s="1" t="s">
        <v>205</v>
      </c>
      <c r="F73" s="6" t="s">
        <v>99</v>
      </c>
      <c r="G73" s="14">
        <v>2758159</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1743304</v>
      </c>
      <c r="Y73" s="14">
        <v>0</v>
      </c>
      <c r="Z73" s="14">
        <v>0</v>
      </c>
      <c r="AA73" s="14">
        <v>0</v>
      </c>
      <c r="AB73" s="14">
        <v>0</v>
      </c>
      <c r="AC73" s="14">
        <v>0</v>
      </c>
      <c r="AD73" s="14">
        <v>0</v>
      </c>
      <c r="AE73" s="14">
        <v>0</v>
      </c>
      <c r="AF73" s="14">
        <v>1014855</v>
      </c>
      <c r="AG73" s="14">
        <v>0</v>
      </c>
      <c r="AH73" s="10"/>
      <c r="AI73" s="9"/>
      <c r="AJ73" s="9"/>
      <c r="AK73" s="1"/>
      <c r="AL73" s="1"/>
      <c r="AM73" s="1"/>
      <c r="AN73" s="1"/>
    </row>
    <row r="74" spans="1:40" x14ac:dyDescent="0.35">
      <c r="A74" s="1" t="s">
        <v>207</v>
      </c>
      <c r="B74" s="3" t="s">
        <v>101</v>
      </c>
      <c r="C74" s="1" t="s">
        <v>157</v>
      </c>
      <c r="D74" s="1" t="s">
        <v>158</v>
      </c>
      <c r="E74" s="1" t="s">
        <v>205</v>
      </c>
      <c r="F74" s="6" t="s">
        <v>99</v>
      </c>
      <c r="G74" s="14">
        <v>3003293</v>
      </c>
      <c r="H74" s="14">
        <v>0</v>
      </c>
      <c r="I74" s="14">
        <v>0</v>
      </c>
      <c r="J74" s="14">
        <v>0</v>
      </c>
      <c r="K74" s="14">
        <v>0</v>
      </c>
      <c r="L74" s="14">
        <v>0</v>
      </c>
      <c r="M74" s="14">
        <v>0</v>
      </c>
      <c r="N74" s="14">
        <v>0</v>
      </c>
      <c r="O74" s="14">
        <v>0</v>
      </c>
      <c r="P74" s="14">
        <v>0</v>
      </c>
      <c r="Q74" s="14">
        <v>0</v>
      </c>
      <c r="R74" s="14">
        <v>0</v>
      </c>
      <c r="S74" s="14">
        <v>0</v>
      </c>
      <c r="T74" s="14">
        <v>0</v>
      </c>
      <c r="U74" s="14">
        <v>0</v>
      </c>
      <c r="V74" s="14">
        <v>0</v>
      </c>
      <c r="W74" s="14">
        <v>0</v>
      </c>
      <c r="X74" s="14">
        <v>2038283</v>
      </c>
      <c r="Y74" s="14">
        <v>0</v>
      </c>
      <c r="Z74" s="14">
        <v>0</v>
      </c>
      <c r="AA74" s="14">
        <v>0</v>
      </c>
      <c r="AB74" s="14">
        <v>0</v>
      </c>
      <c r="AC74" s="14">
        <v>0</v>
      </c>
      <c r="AD74" s="14">
        <v>0</v>
      </c>
      <c r="AE74" s="14">
        <v>0</v>
      </c>
      <c r="AF74" s="14">
        <v>965010</v>
      </c>
      <c r="AG74" s="14">
        <v>0</v>
      </c>
      <c r="AH74" s="10"/>
      <c r="AI74" s="9"/>
      <c r="AJ74" s="9"/>
      <c r="AK74" s="1"/>
      <c r="AL74" s="1"/>
      <c r="AM74" s="1"/>
      <c r="AN74" s="1"/>
    </row>
    <row r="75" spans="1:40" x14ac:dyDescent="0.35">
      <c r="A75" s="1" t="s">
        <v>208</v>
      </c>
      <c r="B75" s="3" t="s">
        <v>101</v>
      </c>
      <c r="C75" s="1" t="s">
        <v>157</v>
      </c>
      <c r="D75" s="1" t="s">
        <v>158</v>
      </c>
      <c r="E75" s="1" t="s">
        <v>205</v>
      </c>
      <c r="F75" s="6" t="s">
        <v>99</v>
      </c>
      <c r="G75" s="14">
        <v>2865198</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v>1503873</v>
      </c>
      <c r="Y75" s="14">
        <v>0</v>
      </c>
      <c r="Z75" s="14">
        <v>0</v>
      </c>
      <c r="AA75" s="14">
        <v>0</v>
      </c>
      <c r="AB75" s="14">
        <v>0</v>
      </c>
      <c r="AC75" s="14">
        <v>0</v>
      </c>
      <c r="AD75" s="14">
        <v>0</v>
      </c>
      <c r="AE75" s="14">
        <v>0</v>
      </c>
      <c r="AF75" s="14">
        <v>1361325</v>
      </c>
      <c r="AG75" s="14">
        <v>0</v>
      </c>
      <c r="AH75" s="10"/>
      <c r="AI75" s="9"/>
      <c r="AJ75" s="9"/>
      <c r="AK75" s="1"/>
      <c r="AL75" s="1"/>
      <c r="AM75" s="1"/>
      <c r="AN75" s="1"/>
    </row>
    <row r="76" spans="1:40" x14ac:dyDescent="0.35">
      <c r="A76" s="1" t="s">
        <v>209</v>
      </c>
      <c r="B76" s="3" t="s">
        <v>101</v>
      </c>
      <c r="C76" s="1" t="s">
        <v>157</v>
      </c>
      <c r="D76" s="1" t="s">
        <v>158</v>
      </c>
      <c r="E76" s="1" t="s">
        <v>205</v>
      </c>
      <c r="F76" s="6" t="s">
        <v>99</v>
      </c>
      <c r="G76" s="14">
        <v>1716020</v>
      </c>
      <c r="H76" s="14">
        <v>0</v>
      </c>
      <c r="I76" s="14">
        <v>0</v>
      </c>
      <c r="J76" s="14">
        <v>0</v>
      </c>
      <c r="K76" s="14">
        <v>0</v>
      </c>
      <c r="L76" s="14">
        <v>0</v>
      </c>
      <c r="M76" s="14">
        <v>0</v>
      </c>
      <c r="N76" s="14">
        <v>0</v>
      </c>
      <c r="O76" s="14">
        <v>0</v>
      </c>
      <c r="P76" s="14">
        <v>0</v>
      </c>
      <c r="Q76" s="14">
        <v>0</v>
      </c>
      <c r="R76" s="14">
        <v>0</v>
      </c>
      <c r="S76" s="14">
        <v>0</v>
      </c>
      <c r="T76" s="14">
        <v>0</v>
      </c>
      <c r="U76" s="14">
        <v>0</v>
      </c>
      <c r="V76" s="14">
        <v>0</v>
      </c>
      <c r="W76" s="14">
        <v>0</v>
      </c>
      <c r="X76" s="14">
        <v>637320</v>
      </c>
      <c r="Y76" s="14">
        <v>0</v>
      </c>
      <c r="Z76" s="14">
        <v>0</v>
      </c>
      <c r="AA76" s="14">
        <v>0</v>
      </c>
      <c r="AB76" s="14">
        <v>0</v>
      </c>
      <c r="AC76" s="14">
        <v>0</v>
      </c>
      <c r="AD76" s="14">
        <v>0</v>
      </c>
      <c r="AE76" s="14">
        <v>0</v>
      </c>
      <c r="AF76" s="14">
        <v>1078700</v>
      </c>
      <c r="AG76" s="14">
        <v>0</v>
      </c>
      <c r="AH76" s="10"/>
      <c r="AI76" s="9"/>
      <c r="AJ76" s="9"/>
      <c r="AK76" s="1"/>
      <c r="AL76" s="1"/>
      <c r="AM76" s="1"/>
      <c r="AN76" s="1"/>
    </row>
    <row r="77" spans="1:40" x14ac:dyDescent="0.35">
      <c r="A77" s="1" t="s">
        <v>210</v>
      </c>
      <c r="B77" s="3" t="s">
        <v>101</v>
      </c>
      <c r="C77" s="1" t="s">
        <v>157</v>
      </c>
      <c r="D77" s="1" t="s">
        <v>158</v>
      </c>
      <c r="E77" s="1" t="s">
        <v>211</v>
      </c>
      <c r="F77" s="6" t="s">
        <v>99</v>
      </c>
      <c r="G77" s="14">
        <v>14213189</v>
      </c>
      <c r="H77" s="14">
        <v>2710650</v>
      </c>
      <c r="I77" s="14">
        <v>510800</v>
      </c>
      <c r="J77" s="14">
        <v>201560</v>
      </c>
      <c r="K77" s="14">
        <v>0</v>
      </c>
      <c r="L77" s="14">
        <v>411280</v>
      </c>
      <c r="M77" s="14">
        <v>0</v>
      </c>
      <c r="N77" s="14">
        <v>0</v>
      </c>
      <c r="O77" s="14">
        <v>0</v>
      </c>
      <c r="P77" s="14">
        <v>0</v>
      </c>
      <c r="Q77" s="14">
        <v>312975</v>
      </c>
      <c r="R77" s="14">
        <v>30700</v>
      </c>
      <c r="S77" s="14">
        <v>0</v>
      </c>
      <c r="T77" s="14">
        <v>171400</v>
      </c>
      <c r="U77" s="14">
        <v>101000</v>
      </c>
      <c r="V77" s="14">
        <v>36540</v>
      </c>
      <c r="W77" s="14">
        <v>0</v>
      </c>
      <c r="X77" s="14">
        <v>0</v>
      </c>
      <c r="Y77" s="14">
        <v>0</v>
      </c>
      <c r="Z77" s="14">
        <v>304040</v>
      </c>
      <c r="AA77" s="14">
        <v>0</v>
      </c>
      <c r="AB77" s="14">
        <v>240424</v>
      </c>
      <c r="AC77" s="14">
        <v>1030620</v>
      </c>
      <c r="AD77" s="14">
        <v>0</v>
      </c>
      <c r="AE77" s="14">
        <v>0</v>
      </c>
      <c r="AF77" s="14">
        <v>8118570</v>
      </c>
      <c r="AG77" s="14">
        <v>32630</v>
      </c>
      <c r="AH77" s="10"/>
      <c r="AI77" s="9"/>
      <c r="AJ77" s="9"/>
      <c r="AK77" s="1"/>
      <c r="AL77" s="1"/>
      <c r="AM77" s="1"/>
      <c r="AN77" s="1"/>
    </row>
    <row r="78" spans="1:40" x14ac:dyDescent="0.35">
      <c r="A78" s="1" t="s">
        <v>212</v>
      </c>
      <c r="B78" s="3" t="s">
        <v>101</v>
      </c>
      <c r="C78" s="9" t="s">
        <v>165</v>
      </c>
      <c r="D78" s="1" t="s">
        <v>161</v>
      </c>
      <c r="E78" s="1" t="s">
        <v>213</v>
      </c>
      <c r="F78" s="6" t="s">
        <v>99</v>
      </c>
      <c r="G78" s="14">
        <v>0</v>
      </c>
      <c r="H78" s="14">
        <v>0</v>
      </c>
      <c r="I78" s="14">
        <v>0</v>
      </c>
      <c r="J78" s="14">
        <v>0</v>
      </c>
      <c r="K78" s="14">
        <v>0</v>
      </c>
      <c r="L78" s="14">
        <v>0</v>
      </c>
      <c r="M78" s="14">
        <v>0</v>
      </c>
      <c r="N78" s="14">
        <v>0</v>
      </c>
      <c r="O78" s="14">
        <v>0</v>
      </c>
      <c r="P78" s="14">
        <v>0</v>
      </c>
      <c r="Q78" s="14">
        <v>0</v>
      </c>
      <c r="R78" s="14">
        <v>0</v>
      </c>
      <c r="S78" s="14">
        <v>0</v>
      </c>
      <c r="T78" s="14">
        <v>0</v>
      </c>
      <c r="U78" s="14">
        <v>0</v>
      </c>
      <c r="V78" s="14">
        <v>0</v>
      </c>
      <c r="W78" s="14">
        <v>0</v>
      </c>
      <c r="X78" s="14">
        <v>0</v>
      </c>
      <c r="Y78" s="14">
        <v>0</v>
      </c>
      <c r="Z78" s="14">
        <v>0</v>
      </c>
      <c r="AA78" s="14">
        <v>0</v>
      </c>
      <c r="AB78" s="14">
        <v>0</v>
      </c>
      <c r="AC78" s="14">
        <v>0</v>
      </c>
      <c r="AD78" s="14">
        <v>0</v>
      </c>
      <c r="AE78" s="14">
        <v>0</v>
      </c>
      <c r="AF78" s="14">
        <v>0</v>
      </c>
      <c r="AG78" s="14">
        <v>0</v>
      </c>
      <c r="AH78" s="10"/>
      <c r="AI78" s="9"/>
      <c r="AJ78" s="9"/>
      <c r="AK78" s="1"/>
      <c r="AL78" s="1"/>
      <c r="AM78" s="1"/>
      <c r="AN78" s="1"/>
    </row>
    <row r="79" spans="1:40" x14ac:dyDescent="0.35">
      <c r="A79" s="1" t="s">
        <v>214</v>
      </c>
      <c r="B79" s="3" t="s">
        <v>101</v>
      </c>
      <c r="C79" s="1" t="s">
        <v>157</v>
      </c>
      <c r="D79" s="1" t="s">
        <v>158</v>
      </c>
      <c r="E79" s="1" t="s">
        <v>211</v>
      </c>
      <c r="F79" s="6" t="s">
        <v>99</v>
      </c>
      <c r="G79" s="14">
        <v>2679300</v>
      </c>
      <c r="H79" s="14">
        <v>0</v>
      </c>
      <c r="I79" s="14">
        <v>0</v>
      </c>
      <c r="J79" s="14">
        <v>0</v>
      </c>
      <c r="K79" s="14">
        <v>0</v>
      </c>
      <c r="L79" s="14">
        <v>0</v>
      </c>
      <c r="M79" s="14">
        <v>0</v>
      </c>
      <c r="N79" s="14">
        <v>0</v>
      </c>
      <c r="O79" s="14">
        <v>0</v>
      </c>
      <c r="P79" s="14">
        <v>0</v>
      </c>
      <c r="Q79" s="14">
        <v>470160</v>
      </c>
      <c r="R79" s="14">
        <v>0</v>
      </c>
      <c r="S79" s="14">
        <v>0</v>
      </c>
      <c r="T79" s="14">
        <v>0</v>
      </c>
      <c r="U79" s="14">
        <v>0</v>
      </c>
      <c r="V79" s="14">
        <v>0</v>
      </c>
      <c r="W79" s="14">
        <v>0</v>
      </c>
      <c r="X79" s="14">
        <v>0</v>
      </c>
      <c r="Y79" s="14">
        <v>0</v>
      </c>
      <c r="Z79" s="14">
        <v>20970</v>
      </c>
      <c r="AA79" s="14">
        <v>0</v>
      </c>
      <c r="AB79" s="14">
        <v>0</v>
      </c>
      <c r="AC79" s="14">
        <v>0</v>
      </c>
      <c r="AD79" s="14">
        <v>0</v>
      </c>
      <c r="AE79" s="14">
        <v>44640</v>
      </c>
      <c r="AF79" s="14">
        <v>2143530</v>
      </c>
      <c r="AG79" s="14">
        <v>0</v>
      </c>
      <c r="AH79" s="10"/>
      <c r="AI79" s="9"/>
      <c r="AJ79" s="9"/>
      <c r="AK79" s="1"/>
      <c r="AL79" s="1"/>
      <c r="AM79" s="1"/>
      <c r="AN79" s="1"/>
    </row>
    <row r="80" spans="1:40" x14ac:dyDescent="0.35">
      <c r="A80" s="1" t="s">
        <v>215</v>
      </c>
      <c r="B80" s="3" t="s">
        <v>101</v>
      </c>
      <c r="C80" s="9" t="s">
        <v>165</v>
      </c>
      <c r="D80" s="1" t="s">
        <v>161</v>
      </c>
      <c r="E80" s="1" t="s">
        <v>216</v>
      </c>
      <c r="F80" s="6" t="s">
        <v>99</v>
      </c>
      <c r="G80" s="14">
        <v>0</v>
      </c>
      <c r="H80" s="14">
        <v>0</v>
      </c>
      <c r="I80" s="14">
        <v>0</v>
      </c>
      <c r="J80" s="14">
        <v>0</v>
      </c>
      <c r="K80" s="14">
        <v>0</v>
      </c>
      <c r="L80" s="14">
        <v>0</v>
      </c>
      <c r="M80" s="14">
        <v>0</v>
      </c>
      <c r="N80" s="14">
        <v>0</v>
      </c>
      <c r="O80" s="14">
        <v>0</v>
      </c>
      <c r="P80" s="14">
        <v>0</v>
      </c>
      <c r="Q80" s="14">
        <v>0</v>
      </c>
      <c r="R80" s="14">
        <v>0</v>
      </c>
      <c r="S80" s="14">
        <v>0</v>
      </c>
      <c r="T80" s="14">
        <v>0</v>
      </c>
      <c r="U80" s="14">
        <v>0</v>
      </c>
      <c r="V80" s="14">
        <v>0</v>
      </c>
      <c r="W80" s="14">
        <v>0</v>
      </c>
      <c r="X80" s="14">
        <v>0</v>
      </c>
      <c r="Y80" s="14">
        <v>0</v>
      </c>
      <c r="Z80" s="14">
        <v>0</v>
      </c>
      <c r="AA80" s="14">
        <v>0</v>
      </c>
      <c r="AB80" s="14">
        <v>0</v>
      </c>
      <c r="AC80" s="14">
        <v>0</v>
      </c>
      <c r="AD80" s="14">
        <v>0</v>
      </c>
      <c r="AE80" s="14">
        <v>0</v>
      </c>
      <c r="AF80" s="14">
        <v>0</v>
      </c>
      <c r="AG80" s="14">
        <v>0</v>
      </c>
      <c r="AH80" s="10"/>
      <c r="AI80" s="9"/>
      <c r="AJ80" s="9"/>
      <c r="AK80" s="1"/>
      <c r="AL80" s="1"/>
      <c r="AM80" s="1"/>
      <c r="AN80" s="1"/>
    </row>
    <row r="81" spans="1:40" x14ac:dyDescent="0.35">
      <c r="A81" s="1" t="s">
        <v>217</v>
      </c>
      <c r="B81" s="3" t="s">
        <v>101</v>
      </c>
      <c r="C81" s="1" t="s">
        <v>157</v>
      </c>
      <c r="D81" s="1" t="s">
        <v>158</v>
      </c>
      <c r="E81" s="1" t="s">
        <v>218</v>
      </c>
      <c r="F81" s="6" t="s">
        <v>99</v>
      </c>
      <c r="G81" s="14">
        <v>6876682</v>
      </c>
      <c r="H81" s="14">
        <v>0</v>
      </c>
      <c r="I81" s="14">
        <v>0</v>
      </c>
      <c r="J81" s="14">
        <v>0</v>
      </c>
      <c r="K81" s="14">
        <v>0</v>
      </c>
      <c r="L81" s="14">
        <v>0</v>
      </c>
      <c r="M81" s="14">
        <v>0</v>
      </c>
      <c r="N81" s="14">
        <v>0</v>
      </c>
      <c r="O81" s="14">
        <v>0</v>
      </c>
      <c r="P81" s="14">
        <v>0</v>
      </c>
      <c r="Q81" s="14">
        <v>0</v>
      </c>
      <c r="R81" s="14">
        <v>0</v>
      </c>
      <c r="S81" s="14">
        <v>0</v>
      </c>
      <c r="T81" s="14">
        <v>0</v>
      </c>
      <c r="U81" s="14">
        <v>0</v>
      </c>
      <c r="V81" s="14">
        <v>0</v>
      </c>
      <c r="W81" s="14">
        <v>291985</v>
      </c>
      <c r="X81" s="14">
        <v>0</v>
      </c>
      <c r="Y81" s="14">
        <v>0</v>
      </c>
      <c r="Z81" s="14">
        <v>0</v>
      </c>
      <c r="AA81" s="14">
        <v>0</v>
      </c>
      <c r="AB81" s="14">
        <v>5523472</v>
      </c>
      <c r="AC81" s="14">
        <v>638750</v>
      </c>
      <c r="AD81" s="14">
        <v>0</v>
      </c>
      <c r="AE81" s="14">
        <v>0</v>
      </c>
      <c r="AF81" s="14">
        <v>422475</v>
      </c>
      <c r="AG81" s="14">
        <v>0</v>
      </c>
      <c r="AH81" s="10"/>
      <c r="AI81" s="9"/>
      <c r="AJ81" s="9"/>
      <c r="AK81" s="1"/>
      <c r="AL81" s="1"/>
      <c r="AM81" s="1"/>
      <c r="AN81" s="1"/>
    </row>
    <row r="82" spans="1:40" x14ac:dyDescent="0.35">
      <c r="A82" s="1" t="s">
        <v>219</v>
      </c>
      <c r="B82" s="3" t="s">
        <v>101</v>
      </c>
      <c r="C82" s="9" t="s">
        <v>165</v>
      </c>
      <c r="D82" s="1" t="s">
        <v>161</v>
      </c>
      <c r="E82" s="1" t="s">
        <v>220</v>
      </c>
      <c r="F82" s="6" t="s">
        <v>99</v>
      </c>
      <c r="G82" s="14">
        <v>0</v>
      </c>
      <c r="H82" s="14">
        <v>0</v>
      </c>
      <c r="I82" s="14">
        <v>0</v>
      </c>
      <c r="J82" s="14">
        <v>0</v>
      </c>
      <c r="K82" s="14">
        <v>0</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0"/>
      <c r="AI82" s="9"/>
      <c r="AJ82" s="9"/>
      <c r="AK82" s="1"/>
      <c r="AL82" s="1"/>
      <c r="AM82" s="1"/>
      <c r="AN82" s="1"/>
    </row>
    <row r="83" spans="1:40" x14ac:dyDescent="0.35">
      <c r="A83" s="1" t="s">
        <v>221</v>
      </c>
      <c r="B83" s="3" t="s">
        <v>101</v>
      </c>
      <c r="C83" s="1" t="s">
        <v>157</v>
      </c>
      <c r="D83" s="1" t="s">
        <v>158</v>
      </c>
      <c r="E83" s="1" t="s">
        <v>218</v>
      </c>
      <c r="F83" s="6" t="s">
        <v>99</v>
      </c>
      <c r="G83" s="14">
        <v>934384</v>
      </c>
      <c r="H83" s="14">
        <v>0</v>
      </c>
      <c r="I83" s="14">
        <v>0</v>
      </c>
      <c r="J83" s="14">
        <v>0</v>
      </c>
      <c r="K83" s="14">
        <v>0</v>
      </c>
      <c r="L83" s="14">
        <v>0</v>
      </c>
      <c r="M83" s="14">
        <v>0</v>
      </c>
      <c r="N83" s="14">
        <v>0</v>
      </c>
      <c r="O83" s="14">
        <v>0</v>
      </c>
      <c r="P83" s="14">
        <v>0</v>
      </c>
      <c r="Q83" s="14">
        <v>0</v>
      </c>
      <c r="R83" s="14">
        <v>0</v>
      </c>
      <c r="S83" s="14">
        <v>0</v>
      </c>
      <c r="T83" s="14">
        <v>0</v>
      </c>
      <c r="U83" s="14">
        <v>0</v>
      </c>
      <c r="V83" s="14">
        <v>0</v>
      </c>
      <c r="W83" s="14">
        <v>322620</v>
      </c>
      <c r="X83" s="14">
        <v>0</v>
      </c>
      <c r="Y83" s="14">
        <v>0</v>
      </c>
      <c r="Z83" s="14">
        <v>0</v>
      </c>
      <c r="AA83" s="14">
        <v>0</v>
      </c>
      <c r="AB83" s="14">
        <v>575364</v>
      </c>
      <c r="AC83" s="14">
        <v>36400</v>
      </c>
      <c r="AD83" s="14">
        <v>0</v>
      </c>
      <c r="AE83" s="14">
        <v>0</v>
      </c>
      <c r="AF83" s="14">
        <v>0</v>
      </c>
      <c r="AG83" s="14">
        <v>0</v>
      </c>
      <c r="AH83" s="10"/>
      <c r="AI83" s="9"/>
      <c r="AJ83" s="9"/>
      <c r="AK83" s="1"/>
      <c r="AL83" s="1"/>
      <c r="AM83" s="1"/>
      <c r="AN83" s="1"/>
    </row>
    <row r="84" spans="1:40" x14ac:dyDescent="0.35">
      <c r="A84" s="1" t="s">
        <v>222</v>
      </c>
      <c r="B84" s="3" t="s">
        <v>101</v>
      </c>
      <c r="C84" s="9" t="s">
        <v>165</v>
      </c>
      <c r="D84" s="1" t="s">
        <v>161</v>
      </c>
      <c r="E84" s="1" t="s">
        <v>223</v>
      </c>
      <c r="F84" s="6" t="s">
        <v>99</v>
      </c>
      <c r="G84" s="14">
        <v>0</v>
      </c>
      <c r="H84" s="14">
        <v>0</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0"/>
      <c r="AI84" s="9"/>
      <c r="AJ84" s="9"/>
      <c r="AK84" s="1"/>
      <c r="AL84" s="1"/>
      <c r="AM84" s="1"/>
      <c r="AN84" s="1"/>
    </row>
    <row r="85" spans="1:40" x14ac:dyDescent="0.35">
      <c r="A85" s="1" t="s">
        <v>224</v>
      </c>
      <c r="B85" s="3" t="s">
        <v>101</v>
      </c>
      <c r="C85" s="1" t="s">
        <v>157</v>
      </c>
      <c r="D85" s="1" t="s">
        <v>158</v>
      </c>
      <c r="E85" s="1" t="s">
        <v>225</v>
      </c>
      <c r="F85" s="6" t="s">
        <v>99</v>
      </c>
      <c r="G85" s="14">
        <v>16024724</v>
      </c>
      <c r="H85" s="14">
        <v>0</v>
      </c>
      <c r="I85" s="14">
        <v>1721820</v>
      </c>
      <c r="J85" s="14">
        <v>0</v>
      </c>
      <c r="K85" s="14">
        <v>166400</v>
      </c>
      <c r="L85" s="14">
        <v>0</v>
      </c>
      <c r="M85" s="14">
        <v>91910</v>
      </c>
      <c r="N85" s="14">
        <v>0</v>
      </c>
      <c r="O85" s="14">
        <v>323440</v>
      </c>
      <c r="P85" s="14">
        <v>0</v>
      </c>
      <c r="Q85" s="14">
        <v>0</v>
      </c>
      <c r="R85" s="14">
        <v>0</v>
      </c>
      <c r="S85" s="14">
        <v>719800</v>
      </c>
      <c r="T85" s="14">
        <v>626490</v>
      </c>
      <c r="U85" s="14">
        <v>0</v>
      </c>
      <c r="V85" s="14">
        <v>300000</v>
      </c>
      <c r="W85" s="14">
        <v>9106</v>
      </c>
      <c r="X85" s="14">
        <v>0</v>
      </c>
      <c r="Y85" s="14">
        <v>4182920</v>
      </c>
      <c r="Z85" s="14">
        <v>520700</v>
      </c>
      <c r="AA85" s="14">
        <v>0</v>
      </c>
      <c r="AB85" s="14">
        <v>141828</v>
      </c>
      <c r="AC85" s="14">
        <v>7215110</v>
      </c>
      <c r="AD85" s="14">
        <v>0</v>
      </c>
      <c r="AE85" s="14">
        <v>0</v>
      </c>
      <c r="AF85" s="14">
        <v>5200</v>
      </c>
      <c r="AG85" s="14">
        <v>0</v>
      </c>
      <c r="AH85" s="10"/>
      <c r="AI85" s="9"/>
      <c r="AJ85" s="9"/>
      <c r="AK85" s="1"/>
      <c r="AL85" s="1"/>
      <c r="AM85" s="1"/>
      <c r="AN85" s="1"/>
    </row>
    <row r="86" spans="1:40" x14ac:dyDescent="0.35">
      <c r="A86" s="1" t="s">
        <v>226</v>
      </c>
      <c r="B86" s="3" t="s">
        <v>101</v>
      </c>
      <c r="C86" s="1" t="s">
        <v>157</v>
      </c>
      <c r="D86" s="1" t="s">
        <v>158</v>
      </c>
      <c r="E86" s="1" t="s">
        <v>227</v>
      </c>
      <c r="F86" s="6" t="s">
        <v>99</v>
      </c>
      <c r="G86" s="14">
        <v>494632</v>
      </c>
      <c r="H86" s="14">
        <v>0</v>
      </c>
      <c r="I86" s="14">
        <v>233300</v>
      </c>
      <c r="J86" s="14">
        <v>0</v>
      </c>
      <c r="K86" s="14">
        <v>0</v>
      </c>
      <c r="L86" s="14">
        <v>0</v>
      </c>
      <c r="M86" s="14">
        <v>0</v>
      </c>
      <c r="N86" s="14">
        <v>0</v>
      </c>
      <c r="O86" s="14">
        <v>0</v>
      </c>
      <c r="P86" s="14">
        <v>0</v>
      </c>
      <c r="Q86" s="14">
        <v>0</v>
      </c>
      <c r="R86" s="14">
        <v>0</v>
      </c>
      <c r="S86" s="14">
        <v>0</v>
      </c>
      <c r="T86" s="14">
        <v>0</v>
      </c>
      <c r="U86" s="14">
        <v>0</v>
      </c>
      <c r="V86" s="14">
        <v>0</v>
      </c>
      <c r="W86" s="14">
        <v>0</v>
      </c>
      <c r="X86" s="14">
        <v>9500</v>
      </c>
      <c r="Y86" s="14">
        <v>0</v>
      </c>
      <c r="Z86" s="14">
        <v>0</v>
      </c>
      <c r="AA86" s="14">
        <v>0</v>
      </c>
      <c r="AB86" s="14">
        <v>68292</v>
      </c>
      <c r="AC86" s="14">
        <v>183540</v>
      </c>
      <c r="AD86" s="14">
        <v>0</v>
      </c>
      <c r="AE86" s="14">
        <v>0</v>
      </c>
      <c r="AF86" s="14">
        <v>0</v>
      </c>
      <c r="AG86" s="14">
        <v>0</v>
      </c>
      <c r="AH86" s="10"/>
      <c r="AI86" s="9"/>
      <c r="AJ86" s="9"/>
      <c r="AK86" s="1"/>
      <c r="AL86" s="1"/>
      <c r="AM86" s="1"/>
      <c r="AN86" s="1"/>
    </row>
    <row r="87" spans="1:40" x14ac:dyDescent="0.35">
      <c r="A87" s="1" t="s">
        <v>228</v>
      </c>
      <c r="B87" s="1" t="s">
        <v>102</v>
      </c>
      <c r="C87" s="1" t="s">
        <v>157</v>
      </c>
      <c r="D87" s="1" t="s">
        <v>158</v>
      </c>
      <c r="E87" s="1" t="s">
        <v>229</v>
      </c>
      <c r="F87" s="6" t="s">
        <v>99</v>
      </c>
      <c r="G87" s="14">
        <v>14779329</v>
      </c>
      <c r="H87" s="14">
        <v>2979840</v>
      </c>
      <c r="I87" s="14">
        <v>1198130</v>
      </c>
      <c r="J87" s="14">
        <v>0</v>
      </c>
      <c r="K87" s="14">
        <v>477130</v>
      </c>
      <c r="L87" s="14">
        <v>0</v>
      </c>
      <c r="M87" s="14">
        <v>0</v>
      </c>
      <c r="N87" s="14">
        <v>120000</v>
      </c>
      <c r="O87" s="14">
        <v>139650</v>
      </c>
      <c r="P87" s="14">
        <v>0</v>
      </c>
      <c r="Q87" s="14">
        <v>916774</v>
      </c>
      <c r="R87" s="14">
        <v>102660</v>
      </c>
      <c r="S87" s="14">
        <v>0</v>
      </c>
      <c r="T87" s="14">
        <v>587290</v>
      </c>
      <c r="U87" s="14">
        <v>222780</v>
      </c>
      <c r="V87" s="14">
        <v>0</v>
      </c>
      <c r="W87" s="14">
        <v>84800</v>
      </c>
      <c r="X87" s="14">
        <v>361275</v>
      </c>
      <c r="Y87" s="14">
        <v>715875</v>
      </c>
      <c r="Z87" s="14">
        <v>753060</v>
      </c>
      <c r="AA87" s="14">
        <v>1033185</v>
      </c>
      <c r="AB87" s="14">
        <v>825540</v>
      </c>
      <c r="AC87" s="14">
        <v>3315770</v>
      </c>
      <c r="AD87" s="14">
        <v>97000</v>
      </c>
      <c r="AE87" s="14">
        <v>0</v>
      </c>
      <c r="AF87" s="14">
        <v>632570</v>
      </c>
      <c r="AG87" s="14">
        <v>216000</v>
      </c>
      <c r="AH87" s="10"/>
      <c r="AI87" s="9"/>
      <c r="AJ87" s="9"/>
      <c r="AK87" s="1"/>
      <c r="AL87" s="1"/>
      <c r="AM87" s="1"/>
      <c r="AN87" s="1"/>
    </row>
    <row r="88" spans="1:40" x14ac:dyDescent="0.35">
      <c r="A88" s="1" t="s">
        <v>230</v>
      </c>
      <c r="B88" s="1" t="s">
        <v>102</v>
      </c>
      <c r="C88" s="9" t="s">
        <v>165</v>
      </c>
      <c r="D88" s="1" t="s">
        <v>161</v>
      </c>
      <c r="E88" s="1" t="s">
        <v>231</v>
      </c>
      <c r="F88" s="6" t="s">
        <v>99</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I88" s="9"/>
      <c r="AJ88" s="9"/>
      <c r="AK88" s="1"/>
      <c r="AL88" s="1"/>
      <c r="AM88" s="1"/>
      <c r="AN88" s="1"/>
    </row>
    <row r="89" spans="1:40" x14ac:dyDescent="0.35">
      <c r="A89" s="1" t="s">
        <v>232</v>
      </c>
      <c r="B89" s="1" t="s">
        <v>102</v>
      </c>
      <c r="C89" s="9" t="s">
        <v>165</v>
      </c>
      <c r="D89" s="1" t="s">
        <v>161</v>
      </c>
      <c r="E89" s="1" t="s">
        <v>233</v>
      </c>
      <c r="F89" s="6" t="s">
        <v>99</v>
      </c>
      <c r="G89" s="14">
        <v>0</v>
      </c>
      <c r="H89" s="14">
        <v>0</v>
      </c>
      <c r="I89" s="14">
        <v>0</v>
      </c>
      <c r="J89" s="14">
        <v>0</v>
      </c>
      <c r="K89" s="14">
        <v>0</v>
      </c>
      <c r="L89" s="14">
        <v>0</v>
      </c>
      <c r="M89" s="14">
        <v>0</v>
      </c>
      <c r="N89" s="14">
        <v>0</v>
      </c>
      <c r="O89" s="14">
        <v>0</v>
      </c>
      <c r="P89" s="14">
        <v>0</v>
      </c>
      <c r="Q89" s="14">
        <v>0</v>
      </c>
      <c r="R89" s="14">
        <v>0</v>
      </c>
      <c r="S89" s="14">
        <v>0</v>
      </c>
      <c r="T89" s="14">
        <v>0</v>
      </c>
      <c r="U89" s="14">
        <v>0</v>
      </c>
      <c r="V89" s="14">
        <v>0</v>
      </c>
      <c r="W89" s="14">
        <v>0</v>
      </c>
      <c r="X89" s="14">
        <v>0</v>
      </c>
      <c r="Y89" s="14">
        <v>0</v>
      </c>
      <c r="Z89" s="14">
        <v>0</v>
      </c>
      <c r="AA89" s="14">
        <v>0</v>
      </c>
      <c r="AB89" s="14">
        <v>0</v>
      </c>
      <c r="AC89" s="14">
        <v>0</v>
      </c>
      <c r="AD89" s="14">
        <v>0</v>
      </c>
      <c r="AE89" s="14">
        <v>0</v>
      </c>
      <c r="AF89" s="14">
        <v>0</v>
      </c>
      <c r="AG89" s="14">
        <v>0</v>
      </c>
      <c r="AH89" s="10"/>
      <c r="AI89" s="9"/>
      <c r="AJ89" s="9"/>
      <c r="AK89" s="1"/>
      <c r="AL89" s="1"/>
      <c r="AM89" s="1"/>
      <c r="AN89" s="1"/>
    </row>
    <row r="90" spans="1:40" x14ac:dyDescent="0.35">
      <c r="A90" s="1" t="s">
        <v>234</v>
      </c>
      <c r="B90" s="1" t="s">
        <v>102</v>
      </c>
      <c r="C90" s="1" t="s">
        <v>157</v>
      </c>
      <c r="D90" s="1" t="s">
        <v>158</v>
      </c>
      <c r="E90" s="1" t="s">
        <v>235</v>
      </c>
      <c r="F90" s="6" t="s">
        <v>99</v>
      </c>
      <c r="G90" s="14">
        <v>9833676</v>
      </c>
      <c r="H90" s="14">
        <v>0</v>
      </c>
      <c r="I90" s="14">
        <v>3845350</v>
      </c>
      <c r="J90" s="14">
        <v>0</v>
      </c>
      <c r="K90" s="14">
        <v>0</v>
      </c>
      <c r="L90" s="14">
        <v>0</v>
      </c>
      <c r="M90" s="14">
        <v>0</v>
      </c>
      <c r="N90" s="14">
        <v>0</v>
      </c>
      <c r="O90" s="14">
        <v>0</v>
      </c>
      <c r="P90" s="14">
        <v>0</v>
      </c>
      <c r="Q90" s="14">
        <v>1840426</v>
      </c>
      <c r="R90" s="14">
        <v>0</v>
      </c>
      <c r="S90" s="14">
        <v>0</v>
      </c>
      <c r="T90" s="14">
        <v>0</v>
      </c>
      <c r="U90" s="14">
        <v>0</v>
      </c>
      <c r="V90" s="14">
        <v>0</v>
      </c>
      <c r="W90" s="14">
        <v>386260</v>
      </c>
      <c r="X90" s="14">
        <v>0</v>
      </c>
      <c r="Y90" s="14">
        <v>0</v>
      </c>
      <c r="Z90" s="14">
        <v>0</v>
      </c>
      <c r="AA90" s="14">
        <v>52670</v>
      </c>
      <c r="AB90" s="14">
        <v>0</v>
      </c>
      <c r="AC90" s="14">
        <v>0</v>
      </c>
      <c r="AD90" s="14">
        <v>1644175</v>
      </c>
      <c r="AE90" s="14">
        <v>90090</v>
      </c>
      <c r="AF90" s="14">
        <v>1974705</v>
      </c>
      <c r="AG90" s="14">
        <v>0</v>
      </c>
      <c r="AH90" s="10"/>
      <c r="AI90" s="9"/>
      <c r="AJ90" s="9"/>
      <c r="AK90" s="1"/>
      <c r="AL90" s="1"/>
      <c r="AM90" s="1"/>
      <c r="AN90" s="1"/>
    </row>
    <row r="91" spans="1:40" x14ac:dyDescent="0.35">
      <c r="A91" s="1" t="s">
        <v>236</v>
      </c>
      <c r="B91" s="1" t="s">
        <v>102</v>
      </c>
      <c r="C91" s="9" t="s">
        <v>165</v>
      </c>
      <c r="D91" s="1" t="s">
        <v>161</v>
      </c>
      <c r="E91" s="1" t="s">
        <v>237</v>
      </c>
      <c r="F91" s="6" t="s">
        <v>99</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I91" s="9"/>
      <c r="AJ91" s="9"/>
      <c r="AK91" s="1"/>
      <c r="AL91" s="1"/>
      <c r="AM91" s="1"/>
      <c r="AN91" s="1"/>
    </row>
    <row r="92" spans="1:40" x14ac:dyDescent="0.35">
      <c r="A92" s="1" t="s">
        <v>238</v>
      </c>
      <c r="B92" s="1" t="s">
        <v>103</v>
      </c>
      <c r="C92" s="1" t="s">
        <v>157</v>
      </c>
      <c r="D92" s="1" t="s">
        <v>158</v>
      </c>
      <c r="E92" s="1" t="s">
        <v>239</v>
      </c>
      <c r="F92" s="6" t="s">
        <v>99</v>
      </c>
      <c r="G92" s="14">
        <v>30719126.050000001</v>
      </c>
      <c r="H92" s="14">
        <v>0</v>
      </c>
      <c r="I92" s="14">
        <v>1359520</v>
      </c>
      <c r="J92" s="14">
        <v>0</v>
      </c>
      <c r="K92" s="14">
        <v>0</v>
      </c>
      <c r="L92" s="14">
        <v>0</v>
      </c>
      <c r="M92" s="14">
        <v>0</v>
      </c>
      <c r="N92" s="14">
        <v>0</v>
      </c>
      <c r="O92" s="14">
        <v>498340</v>
      </c>
      <c r="P92" s="14">
        <v>0</v>
      </c>
      <c r="Q92" s="14">
        <v>1205378</v>
      </c>
      <c r="R92" s="14">
        <v>164140</v>
      </c>
      <c r="S92" s="14">
        <v>0</v>
      </c>
      <c r="T92" s="14">
        <v>690000</v>
      </c>
      <c r="U92" s="14">
        <v>364667</v>
      </c>
      <c r="V92" s="14">
        <v>0</v>
      </c>
      <c r="W92" s="14">
        <v>0</v>
      </c>
      <c r="X92" s="14">
        <v>13423073.050000001</v>
      </c>
      <c r="Y92" s="14">
        <v>2731100</v>
      </c>
      <c r="Z92" s="14">
        <v>5033720</v>
      </c>
      <c r="AA92" s="14">
        <v>144373</v>
      </c>
      <c r="AB92" s="14">
        <v>624235</v>
      </c>
      <c r="AC92" s="14">
        <v>198770</v>
      </c>
      <c r="AD92" s="14">
        <v>3122000</v>
      </c>
      <c r="AE92" s="14">
        <v>100000</v>
      </c>
      <c r="AF92" s="14">
        <v>520660</v>
      </c>
      <c r="AG92" s="14">
        <v>539150</v>
      </c>
      <c r="AH92" s="10"/>
      <c r="AI92" s="9"/>
      <c r="AJ92" s="9"/>
      <c r="AK92" s="1"/>
      <c r="AL92" s="1"/>
      <c r="AM92" s="1"/>
      <c r="AN92" s="1"/>
    </row>
    <row r="93" spans="1:40" x14ac:dyDescent="0.35">
      <c r="A93" s="1" t="s">
        <v>240</v>
      </c>
      <c r="B93" s="1" t="s">
        <v>103</v>
      </c>
      <c r="C93" s="9" t="s">
        <v>165</v>
      </c>
      <c r="D93" s="1" t="s">
        <v>161</v>
      </c>
      <c r="E93" s="1" t="s">
        <v>241</v>
      </c>
      <c r="F93" s="6" t="s">
        <v>99</v>
      </c>
      <c r="G93" s="14">
        <v>0</v>
      </c>
      <c r="H93" s="14">
        <v>0</v>
      </c>
      <c r="I93" s="14">
        <v>0</v>
      </c>
      <c r="J93" s="14">
        <v>0</v>
      </c>
      <c r="K93" s="14">
        <v>0</v>
      </c>
      <c r="L93" s="14">
        <v>0</v>
      </c>
      <c r="M93" s="14">
        <v>0</v>
      </c>
      <c r="N93" s="14">
        <v>0</v>
      </c>
      <c r="O93" s="14">
        <v>0</v>
      </c>
      <c r="P93" s="14">
        <v>0</v>
      </c>
      <c r="Q93" s="14">
        <v>0</v>
      </c>
      <c r="R93" s="14">
        <v>0</v>
      </c>
      <c r="S93" s="14">
        <v>0</v>
      </c>
      <c r="T93" s="14">
        <v>0</v>
      </c>
      <c r="U93" s="14">
        <v>0</v>
      </c>
      <c r="V93" s="14">
        <v>0</v>
      </c>
      <c r="W93" s="14">
        <v>0</v>
      </c>
      <c r="X93" s="14">
        <v>0</v>
      </c>
      <c r="Y93" s="14">
        <v>0</v>
      </c>
      <c r="Z93" s="14">
        <v>0</v>
      </c>
      <c r="AA93" s="14">
        <v>0</v>
      </c>
      <c r="AB93" s="14">
        <v>0</v>
      </c>
      <c r="AC93" s="14">
        <v>0</v>
      </c>
      <c r="AD93" s="14">
        <v>0</v>
      </c>
      <c r="AE93" s="14">
        <v>0</v>
      </c>
      <c r="AF93" s="14">
        <v>0</v>
      </c>
      <c r="AG93" s="14">
        <v>0</v>
      </c>
      <c r="AH93" s="10"/>
      <c r="AI93" s="9"/>
      <c r="AJ93" s="9"/>
      <c r="AK93" s="1"/>
      <c r="AL93" s="1"/>
      <c r="AM93" s="1"/>
      <c r="AN93" s="1"/>
    </row>
    <row r="94" spans="1:40" x14ac:dyDescent="0.35">
      <c r="A94" s="1" t="s">
        <v>242</v>
      </c>
      <c r="B94" s="1" t="s">
        <v>103</v>
      </c>
      <c r="C94" s="9" t="s">
        <v>165</v>
      </c>
      <c r="D94" s="1" t="s">
        <v>161</v>
      </c>
      <c r="E94" s="1" t="s">
        <v>243</v>
      </c>
      <c r="F94" s="6" t="s">
        <v>99</v>
      </c>
      <c r="G94" s="14">
        <v>0</v>
      </c>
      <c r="H94" s="14">
        <v>0</v>
      </c>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0"/>
      <c r="AI94" s="9"/>
      <c r="AJ94" s="9"/>
      <c r="AK94" s="1"/>
      <c r="AL94" s="1"/>
      <c r="AM94" s="1"/>
      <c r="AN94" s="1"/>
    </row>
    <row r="95" spans="1:40" x14ac:dyDescent="0.35">
      <c r="A95" s="1" t="s">
        <v>244</v>
      </c>
      <c r="B95" s="1" t="s">
        <v>103</v>
      </c>
      <c r="C95" s="9" t="s">
        <v>165</v>
      </c>
      <c r="D95" s="1" t="s">
        <v>161</v>
      </c>
      <c r="E95" s="1" t="s">
        <v>245</v>
      </c>
      <c r="F95" s="6" t="s">
        <v>99</v>
      </c>
      <c r="G95" s="14">
        <v>0</v>
      </c>
      <c r="H95" s="14">
        <v>0</v>
      </c>
      <c r="I95" s="14">
        <v>0</v>
      </c>
      <c r="J95" s="14">
        <v>0</v>
      </c>
      <c r="K95" s="14">
        <v>0</v>
      </c>
      <c r="L95" s="14">
        <v>0</v>
      </c>
      <c r="M95" s="14">
        <v>0</v>
      </c>
      <c r="N95" s="14">
        <v>0</v>
      </c>
      <c r="O95" s="14">
        <v>0</v>
      </c>
      <c r="P95" s="14">
        <v>0</v>
      </c>
      <c r="Q95" s="14">
        <v>0</v>
      </c>
      <c r="R95" s="14">
        <v>0</v>
      </c>
      <c r="S95" s="14">
        <v>0</v>
      </c>
      <c r="T95" s="14">
        <v>0</v>
      </c>
      <c r="U95" s="14">
        <v>0</v>
      </c>
      <c r="V95" s="14">
        <v>0</v>
      </c>
      <c r="W95" s="14">
        <v>0</v>
      </c>
      <c r="X95" s="14">
        <v>0</v>
      </c>
      <c r="Y95" s="14">
        <v>0</v>
      </c>
      <c r="Z95" s="14">
        <v>0</v>
      </c>
      <c r="AA95" s="14">
        <v>0</v>
      </c>
      <c r="AB95" s="14">
        <v>0</v>
      </c>
      <c r="AC95" s="14">
        <v>0</v>
      </c>
      <c r="AD95" s="14">
        <v>0</v>
      </c>
      <c r="AE95" s="14">
        <v>0</v>
      </c>
      <c r="AF95" s="14">
        <v>0</v>
      </c>
      <c r="AG95" s="14">
        <v>0</v>
      </c>
      <c r="AH95" s="10"/>
      <c r="AI95" s="9"/>
      <c r="AJ95" s="9"/>
      <c r="AK95" s="1"/>
      <c r="AL95" s="1"/>
      <c r="AM95" s="1"/>
      <c r="AN95" s="1"/>
    </row>
    <row r="96" spans="1:40" x14ac:dyDescent="0.35">
      <c r="A96" s="1" t="s">
        <v>246</v>
      </c>
      <c r="B96" s="1" t="s">
        <v>104</v>
      </c>
      <c r="C96" s="1" t="s">
        <v>247</v>
      </c>
      <c r="D96" s="1" t="s">
        <v>248</v>
      </c>
      <c r="E96" s="1" t="s">
        <v>249</v>
      </c>
      <c r="F96" s="6" t="s">
        <v>99</v>
      </c>
      <c r="G96" s="14">
        <v>95820.99</v>
      </c>
      <c r="H96" s="14">
        <v>0</v>
      </c>
      <c r="I96" s="14">
        <v>0</v>
      </c>
      <c r="J96" s="14">
        <v>503.5</v>
      </c>
      <c r="K96" s="14">
        <v>0</v>
      </c>
      <c r="L96" s="14">
        <v>533.1</v>
      </c>
      <c r="M96" s="14">
        <v>0</v>
      </c>
      <c r="N96" s="14">
        <v>0</v>
      </c>
      <c r="O96" s="14">
        <v>411.4</v>
      </c>
      <c r="P96" s="14">
        <v>0</v>
      </c>
      <c r="Q96" s="14">
        <v>2476.46</v>
      </c>
      <c r="R96" s="14">
        <v>0</v>
      </c>
      <c r="S96" s="14">
        <v>2882</v>
      </c>
      <c r="T96" s="14">
        <v>27650</v>
      </c>
      <c r="U96" s="14">
        <v>0</v>
      </c>
      <c r="V96" s="14">
        <v>0</v>
      </c>
      <c r="W96" s="14">
        <v>0</v>
      </c>
      <c r="X96" s="14">
        <v>0</v>
      </c>
      <c r="Y96" s="14">
        <v>0</v>
      </c>
      <c r="Z96" s="14">
        <v>0</v>
      </c>
      <c r="AA96" s="14">
        <v>0</v>
      </c>
      <c r="AB96" s="14">
        <v>32620</v>
      </c>
      <c r="AC96" s="14">
        <v>833.6</v>
      </c>
      <c r="AD96" s="14">
        <v>0</v>
      </c>
      <c r="AE96" s="14">
        <v>2264</v>
      </c>
      <c r="AF96" s="14">
        <v>25646.93</v>
      </c>
      <c r="AG96" s="14">
        <v>0</v>
      </c>
      <c r="AH96" s="10"/>
      <c r="AI96" s="9"/>
      <c r="AJ96" s="9"/>
      <c r="AK96" s="1"/>
      <c r="AL96" s="1"/>
      <c r="AM96" s="1"/>
      <c r="AN96" s="1"/>
    </row>
    <row r="97" spans="1:40" x14ac:dyDescent="0.35">
      <c r="A97" s="1" t="s">
        <v>250</v>
      </c>
      <c r="B97" s="1" t="s">
        <v>104</v>
      </c>
      <c r="C97" s="1" t="s">
        <v>247</v>
      </c>
      <c r="D97" s="1" t="s">
        <v>248</v>
      </c>
      <c r="E97" s="1" t="s">
        <v>251</v>
      </c>
      <c r="F97" s="6" t="s">
        <v>99</v>
      </c>
      <c r="G97" s="14">
        <v>292448.28000000003</v>
      </c>
      <c r="H97" s="14">
        <v>15853.4</v>
      </c>
      <c r="I97" s="14">
        <v>0</v>
      </c>
      <c r="J97" s="14">
        <v>36089.9</v>
      </c>
      <c r="K97" s="14">
        <v>0</v>
      </c>
      <c r="L97" s="14">
        <v>0</v>
      </c>
      <c r="M97" s="14">
        <v>0</v>
      </c>
      <c r="N97" s="14">
        <v>0</v>
      </c>
      <c r="O97" s="14">
        <v>0</v>
      </c>
      <c r="P97" s="14">
        <v>0</v>
      </c>
      <c r="Q97" s="14">
        <v>0</v>
      </c>
      <c r="R97" s="14">
        <v>0</v>
      </c>
      <c r="S97" s="14">
        <v>0</v>
      </c>
      <c r="T97" s="14">
        <v>84383</v>
      </c>
      <c r="U97" s="14">
        <v>0</v>
      </c>
      <c r="V97" s="14">
        <v>0</v>
      </c>
      <c r="W97" s="14">
        <v>0</v>
      </c>
      <c r="X97" s="14">
        <v>16240</v>
      </c>
      <c r="Y97" s="14">
        <v>6418.9</v>
      </c>
      <c r="Z97" s="14">
        <v>15853</v>
      </c>
      <c r="AA97" s="14">
        <v>0</v>
      </c>
      <c r="AB97" s="14">
        <v>39305</v>
      </c>
      <c r="AC97" s="14">
        <v>0</v>
      </c>
      <c r="AD97" s="14">
        <v>0</v>
      </c>
      <c r="AE97" s="14">
        <v>9470</v>
      </c>
      <c r="AF97" s="14">
        <v>68835.08</v>
      </c>
      <c r="AG97" s="14">
        <v>0</v>
      </c>
      <c r="AH97" s="10"/>
      <c r="AI97" s="9"/>
      <c r="AJ97" s="9"/>
      <c r="AK97" s="1"/>
      <c r="AL97" s="1"/>
      <c r="AM97" s="1"/>
      <c r="AN97" s="1"/>
    </row>
    <row r="98" spans="1:40" x14ac:dyDescent="0.35">
      <c r="A98" s="1" t="s">
        <v>252</v>
      </c>
      <c r="B98" s="1" t="s">
        <v>104</v>
      </c>
      <c r="C98" s="1" t="s">
        <v>247</v>
      </c>
      <c r="D98" s="1" t="s">
        <v>248</v>
      </c>
      <c r="E98" s="1" t="s">
        <v>253</v>
      </c>
      <c r="F98" s="6" t="s">
        <v>99</v>
      </c>
      <c r="G98" s="14">
        <v>287782.65999999997</v>
      </c>
      <c r="H98" s="14">
        <v>0</v>
      </c>
      <c r="I98" s="14">
        <v>0</v>
      </c>
      <c r="J98" s="14">
        <v>6000</v>
      </c>
      <c r="K98" s="14">
        <v>0</v>
      </c>
      <c r="L98" s="14">
        <v>6261.8</v>
      </c>
      <c r="M98" s="14">
        <v>0</v>
      </c>
      <c r="N98" s="14">
        <v>3000</v>
      </c>
      <c r="O98" s="14">
        <v>0</v>
      </c>
      <c r="P98" s="14">
        <v>0</v>
      </c>
      <c r="Q98" s="14">
        <v>137278.54999999999</v>
      </c>
      <c r="R98" s="14">
        <v>22039.16</v>
      </c>
      <c r="S98" s="14">
        <v>0</v>
      </c>
      <c r="T98" s="14">
        <v>0</v>
      </c>
      <c r="U98" s="14">
        <v>0</v>
      </c>
      <c r="V98" s="14">
        <v>0</v>
      </c>
      <c r="W98" s="14">
        <v>0</v>
      </c>
      <c r="X98" s="14">
        <v>0</v>
      </c>
      <c r="Y98" s="14">
        <v>0</v>
      </c>
      <c r="Z98" s="14">
        <v>46904</v>
      </c>
      <c r="AA98" s="14">
        <v>0</v>
      </c>
      <c r="AB98" s="14">
        <v>38651</v>
      </c>
      <c r="AC98" s="14">
        <v>27648.15</v>
      </c>
      <c r="AD98" s="14">
        <v>0</v>
      </c>
      <c r="AE98" s="14">
        <v>0</v>
      </c>
      <c r="AF98" s="14">
        <v>0</v>
      </c>
      <c r="AG98" s="14">
        <v>0</v>
      </c>
      <c r="AH98" s="10"/>
      <c r="AI98" s="9"/>
      <c r="AJ98" s="9"/>
      <c r="AK98" s="1"/>
      <c r="AL98" s="1"/>
      <c r="AM98" s="1"/>
      <c r="AN98" s="1"/>
    </row>
    <row r="99" spans="1:40" x14ac:dyDescent="0.35">
      <c r="A99" s="1" t="s">
        <v>254</v>
      </c>
      <c r="B99" s="1" t="s">
        <v>104</v>
      </c>
      <c r="C99" s="1" t="s">
        <v>247</v>
      </c>
      <c r="D99" s="1" t="s">
        <v>248</v>
      </c>
      <c r="E99" s="1" t="s">
        <v>255</v>
      </c>
      <c r="F99" s="6" t="s">
        <v>99</v>
      </c>
      <c r="G99" s="14">
        <v>1114332.02</v>
      </c>
      <c r="H99" s="14">
        <v>0</v>
      </c>
      <c r="I99" s="14">
        <v>155500</v>
      </c>
      <c r="J99" s="14">
        <v>9155</v>
      </c>
      <c r="K99" s="14">
        <v>0</v>
      </c>
      <c r="L99" s="14">
        <v>6642.45</v>
      </c>
      <c r="M99" s="14">
        <v>0</v>
      </c>
      <c r="N99" s="14">
        <v>0</v>
      </c>
      <c r="O99" s="14">
        <v>5046</v>
      </c>
      <c r="P99" s="14">
        <v>0</v>
      </c>
      <c r="Q99" s="14">
        <v>27385</v>
      </c>
      <c r="R99" s="14">
        <v>0</v>
      </c>
      <c r="S99" s="14">
        <v>27779</v>
      </c>
      <c r="T99" s="14">
        <v>90814.3</v>
      </c>
      <c r="U99" s="14">
        <v>3830</v>
      </c>
      <c r="V99" s="14">
        <v>0</v>
      </c>
      <c r="W99" s="14">
        <v>0</v>
      </c>
      <c r="X99" s="14">
        <v>102044</v>
      </c>
      <c r="Y99" s="14">
        <v>7639</v>
      </c>
      <c r="Z99" s="14">
        <v>131657.78</v>
      </c>
      <c r="AA99" s="14">
        <v>25676</v>
      </c>
      <c r="AB99" s="14">
        <v>52951</v>
      </c>
      <c r="AC99" s="14">
        <v>0</v>
      </c>
      <c r="AD99" s="14">
        <v>0</v>
      </c>
      <c r="AE99" s="14">
        <v>5927</v>
      </c>
      <c r="AF99" s="14">
        <v>460262.49</v>
      </c>
      <c r="AG99" s="14">
        <v>2023</v>
      </c>
      <c r="AH99" s="10"/>
      <c r="AI99" s="9"/>
      <c r="AJ99" s="9"/>
      <c r="AK99" s="1"/>
      <c r="AL99" s="1"/>
      <c r="AM99" s="1"/>
      <c r="AN99" s="1"/>
    </row>
    <row r="100" spans="1:40" x14ac:dyDescent="0.35">
      <c r="A100" s="1" t="s">
        <v>256</v>
      </c>
      <c r="B100" s="1" t="s">
        <v>104</v>
      </c>
      <c r="C100" s="1" t="s">
        <v>247</v>
      </c>
      <c r="D100" s="1" t="s">
        <v>248</v>
      </c>
      <c r="E100" s="1" t="s">
        <v>257</v>
      </c>
      <c r="F100" s="6" t="s">
        <v>99</v>
      </c>
      <c r="G100" s="14">
        <v>337020.05</v>
      </c>
      <c r="H100" s="14">
        <v>48730</v>
      </c>
      <c r="I100" s="14">
        <v>95959</v>
      </c>
      <c r="J100" s="14">
        <v>20075.3</v>
      </c>
      <c r="K100" s="14">
        <v>300</v>
      </c>
      <c r="L100" s="14">
        <v>0</v>
      </c>
      <c r="M100" s="14">
        <v>0</v>
      </c>
      <c r="N100" s="14">
        <v>900</v>
      </c>
      <c r="O100" s="14">
        <v>0</v>
      </c>
      <c r="P100" s="14">
        <v>0</v>
      </c>
      <c r="Q100" s="14">
        <v>13141.86</v>
      </c>
      <c r="R100" s="14">
        <v>12683</v>
      </c>
      <c r="S100" s="14">
        <v>8512</v>
      </c>
      <c r="T100" s="14">
        <v>12712</v>
      </c>
      <c r="U100" s="14">
        <v>0</v>
      </c>
      <c r="V100" s="14">
        <v>0</v>
      </c>
      <c r="W100" s="14">
        <v>0</v>
      </c>
      <c r="X100" s="14">
        <v>1100</v>
      </c>
      <c r="Y100" s="14">
        <v>2330</v>
      </c>
      <c r="Z100" s="14">
        <v>30528</v>
      </c>
      <c r="AA100" s="14">
        <v>0</v>
      </c>
      <c r="AB100" s="14">
        <v>2174</v>
      </c>
      <c r="AC100" s="14">
        <v>33000</v>
      </c>
      <c r="AD100" s="14">
        <v>4034.29</v>
      </c>
      <c r="AE100" s="14">
        <v>5318</v>
      </c>
      <c r="AF100" s="14">
        <v>44370.400000000001</v>
      </c>
      <c r="AG100" s="14">
        <v>1152.2</v>
      </c>
      <c r="AH100" s="10"/>
      <c r="AI100" s="9"/>
      <c r="AJ100" s="9"/>
      <c r="AK100" s="1"/>
      <c r="AL100" s="1"/>
      <c r="AM100" s="1"/>
      <c r="AN100" s="1"/>
    </row>
    <row r="101" spans="1:40" x14ac:dyDescent="0.35">
      <c r="A101" s="1" t="s">
        <v>258</v>
      </c>
      <c r="B101" s="1" t="s">
        <v>104</v>
      </c>
      <c r="C101" s="1" t="s">
        <v>247</v>
      </c>
      <c r="D101" s="1" t="s">
        <v>248</v>
      </c>
      <c r="E101" s="1" t="s">
        <v>259</v>
      </c>
      <c r="F101" s="6" t="s">
        <v>99</v>
      </c>
      <c r="G101" s="14">
        <v>842568.85</v>
      </c>
      <c r="H101" s="14">
        <v>0</v>
      </c>
      <c r="I101" s="14">
        <v>216730</v>
      </c>
      <c r="J101" s="14">
        <v>134834</v>
      </c>
      <c r="K101" s="14">
        <v>0</v>
      </c>
      <c r="L101" s="14">
        <v>0</v>
      </c>
      <c r="M101" s="14">
        <v>0</v>
      </c>
      <c r="N101" s="14">
        <v>0</v>
      </c>
      <c r="O101" s="14">
        <v>19964</v>
      </c>
      <c r="P101" s="14">
        <v>0</v>
      </c>
      <c r="Q101" s="14">
        <v>0</v>
      </c>
      <c r="R101" s="14">
        <v>0</v>
      </c>
      <c r="S101" s="14">
        <v>0</v>
      </c>
      <c r="T101" s="14">
        <v>60118</v>
      </c>
      <c r="U101" s="14">
        <v>64879</v>
      </c>
      <c r="V101" s="14">
        <v>0</v>
      </c>
      <c r="W101" s="14">
        <v>0</v>
      </c>
      <c r="X101" s="14">
        <v>140211.85</v>
      </c>
      <c r="Y101" s="14">
        <v>0</v>
      </c>
      <c r="Z101" s="14">
        <v>3231</v>
      </c>
      <c r="AA101" s="14">
        <v>160552</v>
      </c>
      <c r="AB101" s="14">
        <v>32049</v>
      </c>
      <c r="AC101" s="14">
        <v>0</v>
      </c>
      <c r="AD101" s="14">
        <v>0</v>
      </c>
      <c r="AE101" s="14">
        <v>10000</v>
      </c>
      <c r="AF101" s="14">
        <v>0</v>
      </c>
      <c r="AG101" s="14">
        <v>0</v>
      </c>
      <c r="AH101" s="10"/>
      <c r="AI101" s="9"/>
      <c r="AJ101" s="9"/>
      <c r="AK101" s="1"/>
      <c r="AL101" s="1"/>
      <c r="AM101" s="1"/>
      <c r="AN101" s="1"/>
    </row>
    <row r="102" spans="1:40" x14ac:dyDescent="0.35">
      <c r="A102" s="1" t="s">
        <v>260</v>
      </c>
      <c r="B102" s="1" t="s">
        <v>104</v>
      </c>
      <c r="C102" s="1" t="s">
        <v>247</v>
      </c>
      <c r="D102" s="1" t="s">
        <v>248</v>
      </c>
      <c r="E102" s="1" t="s">
        <v>261</v>
      </c>
      <c r="F102" s="6" t="s">
        <v>99</v>
      </c>
      <c r="G102" s="14">
        <v>12861121.5</v>
      </c>
      <c r="H102" s="14">
        <v>1376400</v>
      </c>
      <c r="I102" s="14">
        <v>2066900</v>
      </c>
      <c r="J102" s="14">
        <v>427158</v>
      </c>
      <c r="K102" s="14">
        <v>28500</v>
      </c>
      <c r="L102" s="14">
        <v>204000</v>
      </c>
      <c r="M102" s="14">
        <v>36500</v>
      </c>
      <c r="N102" s="14">
        <v>77513.399999999994</v>
      </c>
      <c r="O102" s="14">
        <v>61200</v>
      </c>
      <c r="P102" s="14">
        <v>136500</v>
      </c>
      <c r="Q102" s="14">
        <v>400026</v>
      </c>
      <c r="R102" s="14">
        <v>209753</v>
      </c>
      <c r="S102" s="14">
        <v>117000</v>
      </c>
      <c r="T102" s="14">
        <v>362336</v>
      </c>
      <c r="U102" s="14">
        <v>152043</v>
      </c>
      <c r="V102" s="14">
        <v>0</v>
      </c>
      <c r="W102" s="14">
        <v>0</v>
      </c>
      <c r="X102" s="14">
        <v>3376393.75</v>
      </c>
      <c r="Y102" s="14">
        <v>0</v>
      </c>
      <c r="Z102" s="14">
        <v>675200</v>
      </c>
      <c r="AA102" s="14">
        <v>294701</v>
      </c>
      <c r="AB102" s="14">
        <v>51000</v>
      </c>
      <c r="AC102" s="14">
        <v>2036147.35</v>
      </c>
      <c r="AD102" s="14">
        <v>0</v>
      </c>
      <c r="AE102" s="14">
        <v>0</v>
      </c>
      <c r="AF102" s="14">
        <v>771850</v>
      </c>
      <c r="AG102" s="14">
        <v>0</v>
      </c>
      <c r="AH102" s="10"/>
      <c r="AI102" s="9"/>
      <c r="AJ102" s="9"/>
      <c r="AK102" s="1"/>
      <c r="AL102" s="1"/>
      <c r="AM102" s="1"/>
      <c r="AN102" s="1"/>
    </row>
    <row r="103" spans="1:40" x14ac:dyDescent="0.35">
      <c r="A103" s="1" t="s">
        <v>262</v>
      </c>
      <c r="B103" s="1" t="s">
        <v>104</v>
      </c>
      <c r="C103" s="1" t="s">
        <v>247</v>
      </c>
      <c r="D103" s="1" t="s">
        <v>248</v>
      </c>
      <c r="E103" s="1" t="s">
        <v>263</v>
      </c>
      <c r="F103" s="6" t="s">
        <v>99</v>
      </c>
      <c r="G103" s="14">
        <v>0</v>
      </c>
      <c r="H103" s="14">
        <v>0</v>
      </c>
      <c r="I103" s="14">
        <v>0</v>
      </c>
      <c r="J103" s="14">
        <v>0</v>
      </c>
      <c r="K103" s="14">
        <v>0</v>
      </c>
      <c r="L103" s="14">
        <v>0</v>
      </c>
      <c r="M103" s="14">
        <v>0</v>
      </c>
      <c r="N103" s="14">
        <v>0</v>
      </c>
      <c r="O103" s="14">
        <v>0</v>
      </c>
      <c r="P103" s="14">
        <v>0</v>
      </c>
      <c r="Q103" s="14">
        <v>0</v>
      </c>
      <c r="R103" s="14">
        <v>0</v>
      </c>
      <c r="S103" s="14">
        <v>0</v>
      </c>
      <c r="T103" s="14">
        <v>0</v>
      </c>
      <c r="U103" s="14">
        <v>0</v>
      </c>
      <c r="V103" s="14">
        <v>0</v>
      </c>
      <c r="W103" s="14">
        <v>0</v>
      </c>
      <c r="X103" s="14">
        <v>0</v>
      </c>
      <c r="Y103" s="14">
        <v>0</v>
      </c>
      <c r="Z103" s="14">
        <v>0</v>
      </c>
      <c r="AA103" s="14">
        <v>0</v>
      </c>
      <c r="AB103" s="14">
        <v>0</v>
      </c>
      <c r="AC103" s="14">
        <v>0</v>
      </c>
      <c r="AD103" s="14">
        <v>0</v>
      </c>
      <c r="AE103" s="14">
        <v>0</v>
      </c>
      <c r="AF103" s="14">
        <v>0</v>
      </c>
      <c r="AG103" s="14">
        <v>0</v>
      </c>
      <c r="AH103" s="10"/>
      <c r="AI103" s="9"/>
      <c r="AJ103" s="9"/>
      <c r="AK103" s="1"/>
      <c r="AL103" s="1"/>
      <c r="AM103" s="1"/>
      <c r="AN103" s="1"/>
    </row>
    <row r="104" spans="1:40" x14ac:dyDescent="0.35">
      <c r="A104" s="1" t="s">
        <v>264</v>
      </c>
      <c r="B104" s="1" t="s">
        <v>104</v>
      </c>
      <c r="C104" s="1" t="s">
        <v>247</v>
      </c>
      <c r="D104" s="1" t="s">
        <v>248</v>
      </c>
      <c r="E104" s="1" t="s">
        <v>265</v>
      </c>
      <c r="F104" s="6" t="s">
        <v>99</v>
      </c>
      <c r="G104" s="14">
        <v>92535</v>
      </c>
      <c r="H104" s="14">
        <v>0</v>
      </c>
      <c r="I104" s="14">
        <v>0</v>
      </c>
      <c r="J104" s="14">
        <v>0</v>
      </c>
      <c r="K104" s="14">
        <v>0</v>
      </c>
      <c r="L104" s="14">
        <v>0</v>
      </c>
      <c r="M104" s="14">
        <v>0</v>
      </c>
      <c r="N104" s="14">
        <v>0</v>
      </c>
      <c r="O104" s="14">
        <v>0</v>
      </c>
      <c r="P104" s="14">
        <v>0</v>
      </c>
      <c r="Q104" s="14">
        <v>0</v>
      </c>
      <c r="R104" s="14">
        <v>0</v>
      </c>
      <c r="S104" s="14">
        <v>0</v>
      </c>
      <c r="T104" s="14">
        <v>0</v>
      </c>
      <c r="U104" s="14">
        <v>0</v>
      </c>
      <c r="V104" s="14">
        <v>0</v>
      </c>
      <c r="W104" s="14">
        <v>0</v>
      </c>
      <c r="X104" s="14">
        <v>92535</v>
      </c>
      <c r="Y104" s="14">
        <v>0</v>
      </c>
      <c r="Z104" s="14">
        <v>0</v>
      </c>
      <c r="AA104" s="14">
        <v>0</v>
      </c>
      <c r="AB104" s="14">
        <v>0</v>
      </c>
      <c r="AC104" s="14">
        <v>0</v>
      </c>
      <c r="AD104" s="14">
        <v>0</v>
      </c>
      <c r="AE104" s="14">
        <v>0</v>
      </c>
      <c r="AF104" s="14">
        <v>0</v>
      </c>
      <c r="AG104" s="14">
        <v>0</v>
      </c>
      <c r="AH104" s="10"/>
      <c r="AI104" s="9"/>
      <c r="AJ104" s="9"/>
      <c r="AK104" s="1"/>
      <c r="AL104" s="1"/>
      <c r="AM104" s="1"/>
      <c r="AN104" s="1"/>
    </row>
    <row r="105" spans="1:40" x14ac:dyDescent="0.35">
      <c r="A105" s="1" t="s">
        <v>266</v>
      </c>
      <c r="B105" s="1" t="s">
        <v>104</v>
      </c>
      <c r="C105" s="1" t="s">
        <v>247</v>
      </c>
      <c r="D105" s="1" t="s">
        <v>248</v>
      </c>
      <c r="E105" s="1" t="s">
        <v>267</v>
      </c>
      <c r="F105" s="6" t="s">
        <v>99</v>
      </c>
      <c r="G105" s="14">
        <v>184745.5</v>
      </c>
      <c r="H105" s="14">
        <v>0</v>
      </c>
      <c r="I105" s="14">
        <v>0</v>
      </c>
      <c r="J105" s="14">
        <v>0</v>
      </c>
      <c r="K105" s="14">
        <v>0</v>
      </c>
      <c r="L105" s="14">
        <v>0</v>
      </c>
      <c r="M105" s="14">
        <v>0</v>
      </c>
      <c r="N105" s="14">
        <v>0</v>
      </c>
      <c r="O105" s="14">
        <v>4500</v>
      </c>
      <c r="P105" s="14">
        <v>0</v>
      </c>
      <c r="Q105" s="14">
        <v>0</v>
      </c>
      <c r="R105" s="14">
        <v>0</v>
      </c>
      <c r="S105" s="14">
        <v>0</v>
      </c>
      <c r="T105" s="14">
        <v>0</v>
      </c>
      <c r="U105" s="14">
        <v>0</v>
      </c>
      <c r="V105" s="14">
        <v>0</v>
      </c>
      <c r="W105" s="14">
        <v>0</v>
      </c>
      <c r="X105" s="14">
        <v>0</v>
      </c>
      <c r="Y105" s="14">
        <v>0</v>
      </c>
      <c r="Z105" s="14">
        <v>0</v>
      </c>
      <c r="AA105" s="14">
        <v>0</v>
      </c>
      <c r="AB105" s="14">
        <v>0</v>
      </c>
      <c r="AC105" s="14">
        <v>0</v>
      </c>
      <c r="AD105" s="14">
        <v>0</v>
      </c>
      <c r="AE105" s="14">
        <v>0</v>
      </c>
      <c r="AF105" s="14">
        <v>180245.5</v>
      </c>
      <c r="AG105" s="14">
        <v>0</v>
      </c>
      <c r="AH105" s="10"/>
      <c r="AI105" s="9"/>
      <c r="AJ105" s="9"/>
      <c r="AK105" s="1"/>
      <c r="AL105" s="1"/>
      <c r="AM105" s="1"/>
      <c r="AN105" s="1"/>
    </row>
    <row r="106" spans="1:40" x14ac:dyDescent="0.35">
      <c r="A106" s="1" t="s">
        <v>268</v>
      </c>
      <c r="B106" s="1" t="s">
        <v>104</v>
      </c>
      <c r="C106" s="1" t="s">
        <v>247</v>
      </c>
      <c r="D106" s="1" t="s">
        <v>248</v>
      </c>
      <c r="E106" s="1" t="s">
        <v>269</v>
      </c>
      <c r="F106" s="6" t="s">
        <v>99</v>
      </c>
      <c r="G106" s="14">
        <v>1776862.7</v>
      </c>
      <c r="H106" s="14">
        <v>289874.55</v>
      </c>
      <c r="I106" s="14">
        <v>0</v>
      </c>
      <c r="J106" s="14">
        <v>0</v>
      </c>
      <c r="K106" s="14">
        <v>9000</v>
      </c>
      <c r="L106" s="14">
        <v>0</v>
      </c>
      <c r="M106" s="14">
        <v>0</v>
      </c>
      <c r="N106" s="14">
        <v>0</v>
      </c>
      <c r="O106" s="14">
        <v>0</v>
      </c>
      <c r="P106" s="14">
        <v>0</v>
      </c>
      <c r="Q106" s="14">
        <v>0</v>
      </c>
      <c r="R106" s="14">
        <v>0</v>
      </c>
      <c r="S106" s="14">
        <v>0</v>
      </c>
      <c r="T106" s="14">
        <v>496443.15</v>
      </c>
      <c r="U106" s="14">
        <v>78407</v>
      </c>
      <c r="V106" s="14">
        <v>0</v>
      </c>
      <c r="W106" s="14">
        <v>0</v>
      </c>
      <c r="X106" s="14">
        <v>490000</v>
      </c>
      <c r="Y106" s="14">
        <v>0</v>
      </c>
      <c r="Z106" s="14">
        <v>0</v>
      </c>
      <c r="AA106" s="14">
        <v>413138</v>
      </c>
      <c r="AB106" s="14">
        <v>0</v>
      </c>
      <c r="AC106" s="14">
        <v>0</v>
      </c>
      <c r="AD106" s="14">
        <v>0</v>
      </c>
      <c r="AE106" s="14">
        <v>0</v>
      </c>
      <c r="AF106" s="14">
        <v>0</v>
      </c>
      <c r="AG106" s="14">
        <v>0</v>
      </c>
      <c r="AH106" s="10"/>
      <c r="AI106" s="9"/>
      <c r="AJ106" s="9"/>
      <c r="AK106" s="1"/>
      <c r="AL106" s="1"/>
      <c r="AM106" s="1"/>
      <c r="AN106" s="1"/>
    </row>
    <row r="107" spans="1:40" x14ac:dyDescent="0.35">
      <c r="A107" s="1" t="s">
        <v>270</v>
      </c>
      <c r="B107" s="1" t="s">
        <v>104</v>
      </c>
      <c r="C107" s="1" t="s">
        <v>247</v>
      </c>
      <c r="D107" s="1" t="s">
        <v>248</v>
      </c>
      <c r="E107" s="1" t="s">
        <v>271</v>
      </c>
      <c r="F107" s="6" t="s">
        <v>99</v>
      </c>
      <c r="G107" s="14">
        <v>11716.7</v>
      </c>
      <c r="H107" s="14">
        <v>0</v>
      </c>
      <c r="I107" s="14">
        <v>0</v>
      </c>
      <c r="J107" s="14">
        <v>0</v>
      </c>
      <c r="K107" s="14">
        <v>0</v>
      </c>
      <c r="L107" s="14">
        <v>0</v>
      </c>
      <c r="M107" s="14">
        <v>0</v>
      </c>
      <c r="N107" s="14">
        <v>0</v>
      </c>
      <c r="O107" s="14">
        <v>0</v>
      </c>
      <c r="P107" s="14">
        <v>0</v>
      </c>
      <c r="Q107" s="14">
        <v>0</v>
      </c>
      <c r="R107" s="14">
        <v>0</v>
      </c>
      <c r="S107" s="14">
        <v>0</v>
      </c>
      <c r="T107" s="14">
        <v>0</v>
      </c>
      <c r="U107" s="14">
        <v>0</v>
      </c>
      <c r="V107" s="14">
        <v>0</v>
      </c>
      <c r="W107" s="14">
        <v>0</v>
      </c>
      <c r="X107" s="14">
        <v>11716.7</v>
      </c>
      <c r="Y107" s="14">
        <v>0</v>
      </c>
      <c r="Z107" s="14">
        <v>0</v>
      </c>
      <c r="AA107" s="14">
        <v>0</v>
      </c>
      <c r="AB107" s="14">
        <v>0</v>
      </c>
      <c r="AC107" s="14">
        <v>0</v>
      </c>
      <c r="AD107" s="14">
        <v>0</v>
      </c>
      <c r="AE107" s="14">
        <v>0</v>
      </c>
      <c r="AF107" s="14">
        <v>0</v>
      </c>
      <c r="AG107" s="14">
        <v>0</v>
      </c>
      <c r="AH107" s="10"/>
      <c r="AI107" s="9"/>
      <c r="AJ107" s="9"/>
      <c r="AK107" s="1"/>
      <c r="AL107" s="1"/>
      <c r="AM107" s="1"/>
      <c r="AN107" s="1"/>
    </row>
    <row r="108" spans="1:40" x14ac:dyDescent="0.35">
      <c r="A108" s="1" t="s">
        <v>272</v>
      </c>
      <c r="B108" s="1" t="s">
        <v>104</v>
      </c>
      <c r="C108" s="1" t="s">
        <v>247</v>
      </c>
      <c r="D108" s="1" t="s">
        <v>248</v>
      </c>
      <c r="E108" s="1" t="s">
        <v>273</v>
      </c>
      <c r="F108" s="6" t="s">
        <v>99</v>
      </c>
      <c r="G108" s="14">
        <v>309151.7</v>
      </c>
      <c r="H108" s="14">
        <v>0</v>
      </c>
      <c r="I108" s="14">
        <v>0</v>
      </c>
      <c r="J108" s="14">
        <v>0</v>
      </c>
      <c r="K108" s="14">
        <v>20000</v>
      </c>
      <c r="L108" s="14">
        <v>0</v>
      </c>
      <c r="M108" s="14">
        <v>0</v>
      </c>
      <c r="N108" s="14">
        <v>0</v>
      </c>
      <c r="O108" s="14">
        <v>0</v>
      </c>
      <c r="P108" s="14">
        <v>0</v>
      </c>
      <c r="Q108" s="14">
        <v>0</v>
      </c>
      <c r="R108" s="14">
        <v>14528.7</v>
      </c>
      <c r="S108" s="14">
        <v>0</v>
      </c>
      <c r="T108" s="14">
        <v>0</v>
      </c>
      <c r="U108" s="14">
        <v>63000</v>
      </c>
      <c r="V108" s="14">
        <v>3123</v>
      </c>
      <c r="W108" s="14">
        <v>0</v>
      </c>
      <c r="X108" s="14">
        <v>0</v>
      </c>
      <c r="Y108" s="14">
        <v>0</v>
      </c>
      <c r="Z108" s="14">
        <v>0</v>
      </c>
      <c r="AA108" s="14">
        <v>146500</v>
      </c>
      <c r="AB108" s="14">
        <v>62000</v>
      </c>
      <c r="AC108" s="14">
        <v>0</v>
      </c>
      <c r="AD108" s="14">
        <v>0</v>
      </c>
      <c r="AE108" s="14">
        <v>0</v>
      </c>
      <c r="AF108" s="14">
        <v>0</v>
      </c>
      <c r="AG108" s="14">
        <v>0</v>
      </c>
      <c r="AH108" s="10"/>
      <c r="AI108" s="9"/>
      <c r="AJ108" s="9"/>
      <c r="AK108" s="1"/>
      <c r="AL108" s="1"/>
      <c r="AM108" s="1"/>
      <c r="AN108" s="1"/>
    </row>
    <row r="109" spans="1:40" x14ac:dyDescent="0.35">
      <c r="A109" s="1" t="s">
        <v>274</v>
      </c>
      <c r="B109" s="1" t="s">
        <v>104</v>
      </c>
      <c r="C109" s="1" t="s">
        <v>247</v>
      </c>
      <c r="D109" s="1" t="s">
        <v>248</v>
      </c>
      <c r="E109" s="1" t="s">
        <v>275</v>
      </c>
      <c r="F109" s="6" t="s">
        <v>99</v>
      </c>
      <c r="G109" s="14">
        <v>750311</v>
      </c>
      <c r="H109" s="14">
        <v>0</v>
      </c>
      <c r="I109" s="14">
        <v>0</v>
      </c>
      <c r="J109" s="14">
        <v>0</v>
      </c>
      <c r="K109" s="14">
        <v>0</v>
      </c>
      <c r="L109" s="14">
        <v>0</v>
      </c>
      <c r="M109" s="14">
        <v>0</v>
      </c>
      <c r="N109" s="14">
        <v>0</v>
      </c>
      <c r="O109" s="14">
        <v>0</v>
      </c>
      <c r="P109" s="14">
        <v>0</v>
      </c>
      <c r="Q109" s="14">
        <v>0</v>
      </c>
      <c r="R109" s="14">
        <v>0</v>
      </c>
      <c r="S109" s="14">
        <v>0</v>
      </c>
      <c r="T109" s="14">
        <v>0</v>
      </c>
      <c r="U109" s="14">
        <v>0</v>
      </c>
      <c r="V109" s="14">
        <v>0</v>
      </c>
      <c r="W109" s="14">
        <v>0</v>
      </c>
      <c r="X109" s="14">
        <v>0</v>
      </c>
      <c r="Y109" s="14">
        <v>0</v>
      </c>
      <c r="Z109" s="14">
        <v>748811</v>
      </c>
      <c r="AA109" s="14">
        <v>0</v>
      </c>
      <c r="AB109" s="14">
        <v>1500</v>
      </c>
      <c r="AC109" s="14">
        <v>0</v>
      </c>
      <c r="AD109" s="14">
        <v>0</v>
      </c>
      <c r="AE109" s="14">
        <v>0</v>
      </c>
      <c r="AF109" s="14">
        <v>0</v>
      </c>
      <c r="AG109" s="14">
        <v>0</v>
      </c>
      <c r="AH109" s="10"/>
      <c r="AI109" s="9"/>
      <c r="AJ109" s="9"/>
      <c r="AK109" s="1"/>
      <c r="AL109" s="1"/>
      <c r="AM109" s="1"/>
      <c r="AN109" s="1"/>
    </row>
    <row r="110" spans="1:40" x14ac:dyDescent="0.35">
      <c r="A110" s="1" t="s">
        <v>276</v>
      </c>
      <c r="B110" s="1" t="s">
        <v>104</v>
      </c>
      <c r="C110" s="1" t="s">
        <v>247</v>
      </c>
      <c r="D110" s="1" t="s">
        <v>248</v>
      </c>
      <c r="E110" s="1" t="s">
        <v>277</v>
      </c>
      <c r="F110" s="6" t="s">
        <v>99</v>
      </c>
      <c r="G110" s="14">
        <v>0</v>
      </c>
      <c r="H110" s="14">
        <v>0</v>
      </c>
      <c r="I110" s="14">
        <v>0</v>
      </c>
      <c r="J110" s="14">
        <v>0</v>
      </c>
      <c r="K110" s="14">
        <v>0</v>
      </c>
      <c r="L110" s="14">
        <v>0</v>
      </c>
      <c r="M110" s="14">
        <v>0</v>
      </c>
      <c r="N110" s="14">
        <v>0</v>
      </c>
      <c r="O110" s="14">
        <v>0</v>
      </c>
      <c r="P110" s="14">
        <v>0</v>
      </c>
      <c r="Q110" s="14">
        <v>0</v>
      </c>
      <c r="R110" s="14">
        <v>0</v>
      </c>
      <c r="S110" s="14">
        <v>0</v>
      </c>
      <c r="T110" s="14">
        <v>0</v>
      </c>
      <c r="U110" s="14">
        <v>0</v>
      </c>
      <c r="V110" s="14">
        <v>0</v>
      </c>
      <c r="W110" s="14">
        <v>0</v>
      </c>
      <c r="X110" s="14">
        <v>0</v>
      </c>
      <c r="Y110" s="14">
        <v>0</v>
      </c>
      <c r="Z110" s="14">
        <v>0</v>
      </c>
      <c r="AA110" s="14">
        <v>0</v>
      </c>
      <c r="AB110" s="14">
        <v>0</v>
      </c>
      <c r="AC110" s="14">
        <v>0</v>
      </c>
      <c r="AD110" s="14">
        <v>0</v>
      </c>
      <c r="AE110" s="14">
        <v>0</v>
      </c>
      <c r="AF110" s="14">
        <v>0</v>
      </c>
      <c r="AG110" s="14">
        <v>0</v>
      </c>
      <c r="AH110" s="10"/>
      <c r="AI110" s="9"/>
      <c r="AJ110" s="9"/>
      <c r="AK110" s="1"/>
      <c r="AL110" s="1"/>
      <c r="AM110" s="1"/>
      <c r="AN110" s="1"/>
    </row>
    <row r="111" spans="1:40" x14ac:dyDescent="0.35">
      <c r="A111" s="1" t="s">
        <v>278</v>
      </c>
      <c r="B111" s="1" t="s">
        <v>104</v>
      </c>
      <c r="C111" s="1" t="s">
        <v>247</v>
      </c>
      <c r="D111" s="1" t="s">
        <v>248</v>
      </c>
      <c r="E111" s="1" t="s">
        <v>279</v>
      </c>
      <c r="F111" s="6" t="s">
        <v>99</v>
      </c>
      <c r="G111" s="14">
        <v>198756.34</v>
      </c>
      <c r="H111" s="14">
        <v>0</v>
      </c>
      <c r="I111" s="14">
        <v>2000</v>
      </c>
      <c r="J111" s="14">
        <v>0</v>
      </c>
      <c r="K111" s="14">
        <v>44631.15</v>
      </c>
      <c r="L111" s="14">
        <v>0</v>
      </c>
      <c r="M111" s="14">
        <v>0</v>
      </c>
      <c r="N111" s="14">
        <v>0</v>
      </c>
      <c r="O111" s="14">
        <v>0</v>
      </c>
      <c r="P111" s="14">
        <v>0</v>
      </c>
      <c r="Q111" s="14">
        <v>0</v>
      </c>
      <c r="R111" s="14">
        <v>0</v>
      </c>
      <c r="S111" s="14">
        <v>0</v>
      </c>
      <c r="T111" s="14">
        <v>51125.19</v>
      </c>
      <c r="U111" s="14">
        <v>0</v>
      </c>
      <c r="V111" s="14">
        <v>0</v>
      </c>
      <c r="W111" s="14">
        <v>0</v>
      </c>
      <c r="X111" s="14">
        <v>51000</v>
      </c>
      <c r="Y111" s="14">
        <v>0</v>
      </c>
      <c r="Z111" s="14">
        <v>0</v>
      </c>
      <c r="AA111" s="14">
        <v>0</v>
      </c>
      <c r="AB111" s="14">
        <v>0</v>
      </c>
      <c r="AC111" s="14">
        <v>0</v>
      </c>
      <c r="AD111" s="14">
        <v>0</v>
      </c>
      <c r="AE111" s="14">
        <v>0</v>
      </c>
      <c r="AF111" s="14">
        <v>50000</v>
      </c>
      <c r="AG111" s="14">
        <v>0</v>
      </c>
      <c r="AH111" s="10"/>
      <c r="AI111" s="9"/>
      <c r="AJ111" s="9"/>
      <c r="AK111" s="1"/>
      <c r="AL111" s="1"/>
      <c r="AM111" s="1"/>
      <c r="AN111" s="1"/>
    </row>
    <row r="112" spans="1:40" x14ac:dyDescent="0.35">
      <c r="A112" s="41" t="s">
        <v>280</v>
      </c>
      <c r="B112" s="1" t="s">
        <v>104</v>
      </c>
      <c r="C112" s="1" t="s">
        <v>247</v>
      </c>
      <c r="D112" s="1" t="s">
        <v>248</v>
      </c>
      <c r="E112" s="1" t="s">
        <v>281</v>
      </c>
      <c r="F112" s="3" t="s">
        <v>99</v>
      </c>
      <c r="G112" s="5">
        <v>15500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15500</v>
      </c>
      <c r="Y112" s="5">
        <v>0</v>
      </c>
      <c r="Z112" s="5">
        <v>0</v>
      </c>
      <c r="AA112" s="5">
        <v>0</v>
      </c>
      <c r="AB112" s="5">
        <v>0</v>
      </c>
      <c r="AC112" s="5">
        <v>0</v>
      </c>
      <c r="AD112" s="5">
        <v>0</v>
      </c>
      <c r="AE112" s="5">
        <v>0</v>
      </c>
      <c r="AF112" s="5">
        <v>0</v>
      </c>
      <c r="AG112" s="5">
        <v>0</v>
      </c>
      <c r="AH112" s="1"/>
      <c r="AI112" s="1"/>
      <c r="AJ112" s="1"/>
      <c r="AK112" s="1"/>
      <c r="AL112" s="1"/>
      <c r="AM112" s="1"/>
      <c r="AN112" s="1"/>
    </row>
    <row r="113" spans="1:40" x14ac:dyDescent="0.35">
      <c r="A113" s="56" t="s">
        <v>282</v>
      </c>
      <c r="B113" s="1" t="s">
        <v>104</v>
      </c>
      <c r="C113" s="1" t="s">
        <v>247</v>
      </c>
      <c r="D113" s="1" t="s">
        <v>248</v>
      </c>
      <c r="E113" s="1" t="s">
        <v>283</v>
      </c>
      <c r="F113" s="3" t="s">
        <v>99</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1"/>
      <c r="AI113" s="1"/>
      <c r="AJ113" s="1"/>
      <c r="AK113" s="1"/>
      <c r="AL113" s="1"/>
      <c r="AM113" s="1"/>
      <c r="AN113" s="1"/>
    </row>
    <row r="114" spans="1:40" x14ac:dyDescent="0.35">
      <c r="A114" s="1"/>
      <c r="B114" s="1"/>
      <c r="C114" s="1"/>
      <c r="D114" s="5"/>
      <c r="E114" s="5"/>
      <c r="F114" s="3"/>
      <c r="G114" s="14"/>
      <c r="H114" s="14"/>
      <c r="I114" s="14"/>
      <c r="J114" s="14"/>
      <c r="K114" s="14"/>
      <c r="L114" s="14"/>
      <c r="M114" s="14"/>
      <c r="N114" s="14"/>
      <c r="O114" s="14"/>
      <c r="P114" s="14"/>
      <c r="Q114" s="14"/>
      <c r="R114" s="14"/>
      <c r="S114" s="14"/>
      <c r="T114" s="14"/>
      <c r="U114" s="14"/>
      <c r="V114" s="14"/>
      <c r="W114" s="14"/>
      <c r="X114" s="14"/>
      <c r="Y114" s="14"/>
      <c r="Z114" s="14"/>
      <c r="AA114" s="14"/>
      <c r="AB114" s="14"/>
      <c r="AC114" s="9"/>
      <c r="AD114" s="9"/>
      <c r="AE114" s="9"/>
      <c r="AF114" s="9"/>
      <c r="AG114" s="9"/>
      <c r="AH114" s="9"/>
      <c r="AI114" s="9"/>
      <c r="AJ114" s="9"/>
      <c r="AK114" s="1"/>
      <c r="AL114" s="1"/>
      <c r="AM114" s="1"/>
      <c r="AN114" s="1"/>
    </row>
    <row r="115" spans="1:40" x14ac:dyDescent="0.35">
      <c r="A115" s="1"/>
      <c r="B115" s="1"/>
      <c r="C115" s="1"/>
      <c r="D115" s="5"/>
      <c r="E115" s="5"/>
      <c r="F115" s="1"/>
      <c r="G115" s="14"/>
      <c r="H115" s="14"/>
      <c r="I115" s="14"/>
      <c r="J115" s="14"/>
      <c r="K115" s="14"/>
      <c r="L115" s="14"/>
      <c r="M115" s="14"/>
      <c r="N115" s="14"/>
      <c r="O115" s="14"/>
      <c r="P115" s="14"/>
      <c r="Q115" s="14"/>
      <c r="R115" s="14"/>
      <c r="S115" s="14"/>
      <c r="T115" s="14"/>
      <c r="U115" s="14"/>
      <c r="V115" s="14"/>
      <c r="W115" s="14"/>
      <c r="X115" s="14"/>
      <c r="Y115" s="14"/>
      <c r="Z115" s="14"/>
      <c r="AA115" s="14"/>
      <c r="AB115" s="14"/>
      <c r="AC115" s="9"/>
      <c r="AD115" s="9"/>
      <c r="AE115" s="9"/>
      <c r="AF115" s="9"/>
      <c r="AG115" s="9"/>
      <c r="AH115" s="9"/>
      <c r="AI115" s="9"/>
      <c r="AJ115" s="9"/>
      <c r="AK115" s="1"/>
      <c r="AL115" s="1"/>
      <c r="AM115" s="1"/>
      <c r="AN115" s="1"/>
    </row>
    <row r="116" spans="1:40" x14ac:dyDescent="0.35">
      <c r="A116" s="1"/>
      <c r="B116" s="1"/>
      <c r="C116" s="1"/>
      <c r="D116" s="5"/>
      <c r="E116" s="5"/>
      <c r="F116" s="6"/>
      <c r="G116" s="14"/>
      <c r="H116" s="14"/>
      <c r="I116" s="14"/>
      <c r="J116" s="14"/>
      <c r="K116" s="14"/>
      <c r="L116" s="14"/>
      <c r="M116" s="14"/>
      <c r="N116" s="14"/>
      <c r="O116" s="14"/>
      <c r="P116" s="14"/>
      <c r="Q116" s="14"/>
      <c r="R116" s="14"/>
      <c r="S116" s="14"/>
      <c r="T116" s="14"/>
      <c r="U116" s="14"/>
      <c r="V116" s="14"/>
      <c r="W116" s="14"/>
      <c r="X116" s="14"/>
      <c r="Y116" s="14"/>
      <c r="Z116" s="14"/>
      <c r="AA116" s="14"/>
      <c r="AB116" s="14"/>
      <c r="AC116" s="9"/>
      <c r="AD116" s="9"/>
      <c r="AE116" s="9"/>
      <c r="AF116" s="9"/>
      <c r="AG116" s="9"/>
      <c r="AH116" s="9"/>
      <c r="AI116" s="9"/>
      <c r="AJ116" s="9"/>
      <c r="AK116" s="1"/>
      <c r="AL116" s="1"/>
      <c r="AM116" s="1"/>
      <c r="AN116" s="1"/>
    </row>
    <row r="117" spans="1:40" x14ac:dyDescent="0.35">
      <c r="A117" s="1"/>
      <c r="B117" s="1"/>
      <c r="C117" s="1"/>
      <c r="D117" s="5"/>
      <c r="E117" s="5"/>
      <c r="F117" s="6"/>
      <c r="G117" s="14"/>
      <c r="H117" s="14"/>
      <c r="I117" s="14"/>
      <c r="J117" s="14"/>
      <c r="K117" s="14"/>
      <c r="L117" s="14"/>
      <c r="M117" s="14"/>
      <c r="N117" s="14"/>
      <c r="O117" s="14"/>
      <c r="P117" s="14"/>
      <c r="Q117" s="14"/>
      <c r="R117" s="14"/>
      <c r="S117" s="14"/>
      <c r="T117" s="14"/>
      <c r="U117" s="14"/>
      <c r="V117" s="14"/>
      <c r="W117" s="14"/>
      <c r="X117" s="14"/>
      <c r="Y117" s="14"/>
      <c r="Z117" s="14"/>
      <c r="AA117" s="14"/>
      <c r="AB117" s="14"/>
      <c r="AC117" s="9"/>
      <c r="AD117" s="9"/>
      <c r="AE117" s="9"/>
      <c r="AF117" s="9"/>
      <c r="AG117" s="9"/>
      <c r="AH117" s="9"/>
      <c r="AI117" s="9"/>
      <c r="AJ117" s="9"/>
      <c r="AK117" s="1"/>
      <c r="AL117" s="1"/>
      <c r="AM117" s="1"/>
      <c r="AN117" s="1"/>
    </row>
    <row r="118" spans="1:40" x14ac:dyDescent="0.35">
      <c r="A118" s="1"/>
      <c r="B118" s="1"/>
      <c r="C118" s="1"/>
      <c r="D118" s="5"/>
      <c r="E118" s="5"/>
      <c r="F118" s="6"/>
      <c r="G118" s="14"/>
      <c r="H118" s="14"/>
      <c r="I118" s="14"/>
      <c r="J118" s="14"/>
      <c r="K118" s="14"/>
      <c r="L118" s="14"/>
      <c r="M118" s="14"/>
      <c r="N118" s="14"/>
      <c r="O118" s="14"/>
      <c r="P118" s="14"/>
      <c r="Q118" s="14"/>
      <c r="R118" s="14"/>
      <c r="S118" s="14"/>
      <c r="T118" s="14"/>
      <c r="U118" s="14"/>
      <c r="V118" s="14"/>
      <c r="W118" s="14"/>
      <c r="X118" s="14"/>
      <c r="Y118" s="14"/>
      <c r="Z118" s="14"/>
      <c r="AA118" s="14"/>
      <c r="AB118" s="14"/>
      <c r="AC118" s="9"/>
      <c r="AD118" s="9"/>
      <c r="AE118" s="9"/>
      <c r="AF118" s="9"/>
      <c r="AG118" s="9"/>
      <c r="AH118" s="9"/>
      <c r="AI118" s="9"/>
      <c r="AJ118" s="9"/>
      <c r="AK118" s="1"/>
      <c r="AL118" s="1"/>
      <c r="AM118" s="1"/>
      <c r="AN118" s="1"/>
    </row>
    <row r="119" spans="1:40" x14ac:dyDescent="0.35">
      <c r="A119" s="1"/>
      <c r="B119" s="1"/>
      <c r="C119" s="1"/>
      <c r="D119" s="5"/>
      <c r="E119" s="5"/>
      <c r="F119" s="6"/>
      <c r="G119" s="14"/>
      <c r="H119" s="14"/>
      <c r="I119" s="14"/>
      <c r="J119" s="14"/>
      <c r="K119" s="14"/>
      <c r="L119" s="14"/>
      <c r="M119" s="14"/>
      <c r="N119" s="14"/>
      <c r="O119" s="14"/>
      <c r="P119" s="14"/>
      <c r="Q119" s="14"/>
      <c r="R119" s="14"/>
      <c r="S119" s="14"/>
      <c r="T119" s="14"/>
      <c r="U119" s="14"/>
      <c r="V119" s="14"/>
      <c r="W119" s="14"/>
      <c r="X119" s="14"/>
      <c r="Y119" s="14"/>
      <c r="Z119" s="14"/>
      <c r="AA119" s="14"/>
      <c r="AB119" s="14"/>
      <c r="AC119" s="9"/>
      <c r="AD119" s="9"/>
      <c r="AE119" s="9"/>
      <c r="AF119" s="9"/>
      <c r="AG119" s="9"/>
      <c r="AH119" s="9"/>
      <c r="AI119" s="9"/>
      <c r="AJ119" s="9"/>
      <c r="AK119" s="1"/>
      <c r="AL119" s="1"/>
      <c r="AM119" s="1"/>
      <c r="AN119" s="1"/>
    </row>
  </sheetData>
  <hyperlinks>
    <hyperlink ref="E1" location="'TABLE-DES-MATIERES'!A1" display="retour vers la table des matières" xr:uid="{00000000-0004-0000-0200-000000000000}"/>
    <hyperlink ref="E42" location="'TABLE-DES-MATIERES'!A1" display="retour vers la table des matières" xr:uid="{00000000-0004-0000-0200-000001000000}"/>
    <hyperlink ref="E20" location="'TABLE-DES-MATIERES'!A1" display="retour vers la table des matières" xr:uid="{00000000-0004-0000-0200-000002000000}"/>
    <hyperlink ref="E14" location="'TABLE-DES-MATIERES'!A1" display="retour vers la table des matières" xr:uid="{00000000-0004-0000-0200-000003000000}"/>
    <hyperlink ref="E36" location="'TABLE-DES-MATIERES'!A1" display="retour vers la table des matières" xr:uid="{00000000-0004-0000-0200-000004000000}"/>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90"/>
  <sheetViews>
    <sheetView zoomScale="85" zoomScaleNormal="85" workbookViewId="0"/>
  </sheetViews>
  <sheetFormatPr baseColWidth="10" defaultColWidth="8.7265625" defaultRowHeight="14.5" x14ac:dyDescent="0.35"/>
  <cols>
    <col min="1" max="1" width="45.453125" customWidth="1"/>
    <col min="2" max="2" width="36" customWidth="1"/>
    <col min="6" max="6" width="25.54296875" customWidth="1"/>
    <col min="7" max="7" width="14.08984375" customWidth="1"/>
  </cols>
  <sheetData>
    <row r="1" spans="1:30" x14ac:dyDescent="0.35">
      <c r="A1" s="34" t="s">
        <v>42</v>
      </c>
      <c r="B1" s="58"/>
      <c r="C1" s="36"/>
      <c r="D1" s="36"/>
      <c r="E1" s="19" t="s">
        <v>94</v>
      </c>
      <c r="F1" s="36"/>
      <c r="G1" s="36"/>
      <c r="H1" s="36"/>
      <c r="I1" s="36"/>
      <c r="J1" s="36"/>
      <c r="K1" s="36"/>
      <c r="L1" s="36"/>
      <c r="M1" s="36"/>
      <c r="N1" s="36"/>
      <c r="O1" s="36"/>
      <c r="P1" s="36"/>
      <c r="Q1" s="36"/>
      <c r="R1" s="36"/>
      <c r="S1" s="36"/>
      <c r="T1" s="36"/>
      <c r="U1" s="36"/>
      <c r="V1" s="36"/>
      <c r="W1" s="36"/>
      <c r="X1" s="36"/>
      <c r="Y1" s="36"/>
      <c r="Z1" s="36"/>
      <c r="AA1" s="36"/>
      <c r="AB1" s="36"/>
      <c r="AC1" s="36"/>
      <c r="AD1" s="36"/>
    </row>
    <row r="2" spans="1:30" x14ac:dyDescent="0.35">
      <c r="A2" s="37"/>
      <c r="B2" s="37" t="s">
        <v>284</v>
      </c>
      <c r="C2" s="38"/>
      <c r="D2" s="39"/>
      <c r="E2" s="39"/>
      <c r="F2" s="2" t="s">
        <v>96</v>
      </c>
      <c r="G2" s="39" t="s">
        <v>97</v>
      </c>
      <c r="H2" s="39">
        <v>2017</v>
      </c>
      <c r="I2" s="39">
        <v>2018</v>
      </c>
      <c r="J2" s="39">
        <v>2019</v>
      </c>
      <c r="K2" s="39">
        <v>2020</v>
      </c>
      <c r="L2" s="39">
        <v>2021</v>
      </c>
      <c r="M2" s="39">
        <v>2022</v>
      </c>
      <c r="N2" s="39">
        <v>2023</v>
      </c>
      <c r="O2" s="39">
        <v>2024</v>
      </c>
      <c r="P2" s="39">
        <v>2025</v>
      </c>
      <c r="Q2" s="39">
        <v>2026</v>
      </c>
      <c r="R2" s="39">
        <v>2027</v>
      </c>
      <c r="S2" s="39">
        <v>2028</v>
      </c>
      <c r="T2" s="39">
        <v>2029</v>
      </c>
      <c r="U2" s="39">
        <v>2030</v>
      </c>
      <c r="V2" s="39">
        <v>2031</v>
      </c>
      <c r="W2" s="39">
        <v>2032</v>
      </c>
      <c r="X2" s="40"/>
      <c r="Y2" s="40"/>
      <c r="Z2" s="40"/>
      <c r="AA2" s="40"/>
      <c r="AB2" s="40"/>
      <c r="AC2" s="40"/>
      <c r="AD2" s="40"/>
    </row>
    <row r="3" spans="1:30" x14ac:dyDescent="0.35">
      <c r="A3" s="37"/>
      <c r="B3" s="54" t="s">
        <v>285</v>
      </c>
      <c r="C3" s="38"/>
      <c r="D3" s="39"/>
      <c r="E3" s="39"/>
      <c r="F3" s="38"/>
      <c r="G3" s="53"/>
      <c r="H3" s="53"/>
      <c r="I3" s="53"/>
      <c r="J3" s="53"/>
      <c r="K3" s="53"/>
      <c r="L3" s="53"/>
      <c r="M3" s="53"/>
      <c r="N3" s="53"/>
      <c r="O3" s="53"/>
      <c r="P3" s="53"/>
      <c r="Q3" s="53"/>
      <c r="R3" s="53"/>
      <c r="S3" s="53"/>
      <c r="T3" s="53"/>
      <c r="U3" s="53"/>
      <c r="V3" s="53"/>
      <c r="W3" s="53"/>
      <c r="X3" s="39"/>
      <c r="Y3" s="39"/>
      <c r="Z3" s="39"/>
      <c r="AA3" s="40"/>
      <c r="AB3" s="40"/>
      <c r="AC3" s="40"/>
      <c r="AD3" s="40"/>
    </row>
    <row r="4" spans="1:30" x14ac:dyDescent="0.35">
      <c r="A4" s="38"/>
      <c r="B4" s="40" t="s">
        <v>114</v>
      </c>
      <c r="C4" s="45"/>
      <c r="D4" s="39"/>
      <c r="E4" s="39"/>
      <c r="F4" s="40" t="s">
        <v>107</v>
      </c>
      <c r="G4" s="5">
        <v>138217</v>
      </c>
      <c r="H4" s="5">
        <v>3564</v>
      </c>
      <c r="I4" s="5">
        <v>9849</v>
      </c>
      <c r="J4" s="5">
        <v>14580</v>
      </c>
      <c r="K4" s="5">
        <v>18423</v>
      </c>
      <c r="L4" s="5">
        <v>24186</v>
      </c>
      <c r="M4" s="5">
        <v>28484</v>
      </c>
      <c r="N4" s="5">
        <v>39131</v>
      </c>
      <c r="O4" s="5">
        <v>0</v>
      </c>
      <c r="P4" s="5">
        <v>0</v>
      </c>
      <c r="Q4" s="5">
        <v>0</v>
      </c>
      <c r="R4" s="5">
        <v>0</v>
      </c>
      <c r="S4" s="5">
        <v>0</v>
      </c>
      <c r="T4" s="5">
        <v>0</v>
      </c>
      <c r="U4" s="5">
        <v>0</v>
      </c>
      <c r="V4" s="5">
        <v>0</v>
      </c>
      <c r="W4" s="5">
        <v>0</v>
      </c>
      <c r="X4" s="39"/>
      <c r="Y4" s="39"/>
      <c r="Z4" s="39"/>
      <c r="AA4" s="40"/>
      <c r="AB4" s="40"/>
      <c r="AC4" s="40"/>
      <c r="AD4" s="40"/>
    </row>
    <row r="5" spans="1:30" x14ac:dyDescent="0.35">
      <c r="A5" s="38"/>
      <c r="B5" s="40" t="s">
        <v>115</v>
      </c>
      <c r="C5" s="38"/>
      <c r="D5" s="39"/>
      <c r="E5" s="39"/>
      <c r="F5" s="44" t="s">
        <v>107</v>
      </c>
      <c r="G5" s="5">
        <v>15040</v>
      </c>
      <c r="H5" s="5">
        <v>262</v>
      </c>
      <c r="I5" s="5">
        <v>965</v>
      </c>
      <c r="J5" s="5">
        <v>1400</v>
      </c>
      <c r="K5" s="5">
        <v>1513</v>
      </c>
      <c r="L5" s="5">
        <v>2678</v>
      </c>
      <c r="M5" s="5">
        <v>3559</v>
      </c>
      <c r="N5" s="5">
        <v>4663</v>
      </c>
      <c r="O5" s="5">
        <v>0</v>
      </c>
      <c r="P5" s="5">
        <v>0</v>
      </c>
      <c r="Q5" s="5">
        <v>0</v>
      </c>
      <c r="R5" s="5">
        <v>0</v>
      </c>
      <c r="S5" s="5">
        <v>0</v>
      </c>
      <c r="T5" s="5">
        <v>0</v>
      </c>
      <c r="U5" s="5">
        <v>0</v>
      </c>
      <c r="V5" s="5">
        <v>0</v>
      </c>
      <c r="W5" s="5">
        <v>0</v>
      </c>
      <c r="X5" s="39"/>
      <c r="Y5" s="39"/>
      <c r="Z5" s="39"/>
      <c r="AA5" s="40"/>
      <c r="AB5" s="40"/>
      <c r="AC5" s="40"/>
      <c r="AD5" s="40"/>
    </row>
    <row r="6" spans="1:30" x14ac:dyDescent="0.35">
      <c r="A6" s="38"/>
      <c r="B6" s="40" t="s">
        <v>116</v>
      </c>
      <c r="C6" s="38"/>
      <c r="D6" s="39"/>
      <c r="E6" s="39"/>
      <c r="F6" s="44" t="s">
        <v>107</v>
      </c>
      <c r="G6" s="5">
        <v>19040</v>
      </c>
      <c r="H6" s="5">
        <v>277</v>
      </c>
      <c r="I6" s="5">
        <v>1133</v>
      </c>
      <c r="J6" s="5">
        <v>1583</v>
      </c>
      <c r="K6" s="5">
        <v>2933</v>
      </c>
      <c r="L6" s="5">
        <v>4031</v>
      </c>
      <c r="M6" s="5">
        <v>4043</v>
      </c>
      <c r="N6" s="5">
        <v>5040</v>
      </c>
      <c r="O6" s="5">
        <v>0</v>
      </c>
      <c r="P6" s="5">
        <v>0</v>
      </c>
      <c r="Q6" s="5">
        <v>0</v>
      </c>
      <c r="R6" s="5">
        <v>0</v>
      </c>
      <c r="S6" s="5">
        <v>0</v>
      </c>
      <c r="T6" s="5">
        <v>0</v>
      </c>
      <c r="U6" s="5">
        <v>0</v>
      </c>
      <c r="V6" s="5">
        <v>0</v>
      </c>
      <c r="W6" s="5">
        <v>0</v>
      </c>
      <c r="X6" s="39"/>
      <c r="Y6" s="39"/>
      <c r="Z6" s="39"/>
      <c r="AA6" s="40"/>
      <c r="AB6" s="40"/>
      <c r="AC6" s="40"/>
      <c r="AD6" s="40"/>
    </row>
    <row r="7" spans="1:30" x14ac:dyDescent="0.35">
      <c r="A7" s="38"/>
      <c r="B7" s="40" t="s">
        <v>117</v>
      </c>
      <c r="C7" s="38"/>
      <c r="D7" s="39"/>
      <c r="E7" s="39"/>
      <c r="F7" s="40" t="s">
        <v>107</v>
      </c>
      <c r="G7" s="5">
        <v>5989</v>
      </c>
      <c r="H7" s="5">
        <v>145</v>
      </c>
      <c r="I7" s="5">
        <v>344</v>
      </c>
      <c r="J7" s="5">
        <v>574</v>
      </c>
      <c r="K7" s="5">
        <v>1013</v>
      </c>
      <c r="L7" s="5">
        <v>1091</v>
      </c>
      <c r="M7" s="5">
        <v>1166</v>
      </c>
      <c r="N7" s="5">
        <v>1656</v>
      </c>
      <c r="O7" s="5">
        <v>0</v>
      </c>
      <c r="P7" s="5">
        <v>0</v>
      </c>
      <c r="Q7" s="5">
        <v>0</v>
      </c>
      <c r="R7" s="5">
        <v>0</v>
      </c>
      <c r="S7" s="5">
        <v>0</v>
      </c>
      <c r="T7" s="5">
        <v>0</v>
      </c>
      <c r="U7" s="5">
        <v>0</v>
      </c>
      <c r="V7" s="5">
        <v>0</v>
      </c>
      <c r="W7" s="5">
        <v>0</v>
      </c>
      <c r="X7" s="39"/>
      <c r="Y7" s="39"/>
      <c r="Z7" s="39"/>
      <c r="AA7" s="40"/>
      <c r="AB7" s="40"/>
      <c r="AC7" s="40"/>
      <c r="AD7" s="40"/>
    </row>
    <row r="8" spans="1:30" x14ac:dyDescent="0.35">
      <c r="A8" s="38"/>
      <c r="B8" s="40" t="s">
        <v>118</v>
      </c>
      <c r="C8" s="38"/>
      <c r="D8" s="39"/>
      <c r="E8" s="39"/>
      <c r="F8" s="44" t="s">
        <v>107</v>
      </c>
      <c r="G8" s="5">
        <v>756</v>
      </c>
      <c r="H8" s="5">
        <v>37</v>
      </c>
      <c r="I8" s="5">
        <v>93</v>
      </c>
      <c r="J8" s="5">
        <v>92</v>
      </c>
      <c r="K8" s="5">
        <v>112</v>
      </c>
      <c r="L8" s="5">
        <v>129</v>
      </c>
      <c r="M8" s="5">
        <v>147</v>
      </c>
      <c r="N8" s="5">
        <v>146</v>
      </c>
      <c r="O8" s="5">
        <v>0</v>
      </c>
      <c r="P8" s="5">
        <v>0</v>
      </c>
      <c r="Q8" s="5">
        <v>0</v>
      </c>
      <c r="R8" s="5">
        <v>0</v>
      </c>
      <c r="S8" s="5">
        <v>0</v>
      </c>
      <c r="T8" s="5">
        <v>0</v>
      </c>
      <c r="U8" s="5">
        <v>0</v>
      </c>
      <c r="V8" s="5">
        <v>0</v>
      </c>
      <c r="W8" s="5">
        <v>0</v>
      </c>
      <c r="X8" s="39"/>
      <c r="Y8" s="39"/>
      <c r="Z8" s="39"/>
      <c r="AA8" s="40"/>
      <c r="AB8" s="40"/>
      <c r="AC8" s="40"/>
      <c r="AD8" s="40"/>
    </row>
    <row r="9" spans="1:30" x14ac:dyDescent="0.35">
      <c r="A9" s="38"/>
      <c r="B9" s="40" t="s">
        <v>119</v>
      </c>
      <c r="C9" s="38"/>
      <c r="D9" s="39"/>
      <c r="E9" s="39"/>
      <c r="F9" s="44" t="s">
        <v>107</v>
      </c>
      <c r="G9" s="5">
        <v>2278</v>
      </c>
      <c r="H9" s="5">
        <v>62</v>
      </c>
      <c r="I9" s="5">
        <v>167</v>
      </c>
      <c r="J9" s="5">
        <v>237</v>
      </c>
      <c r="K9" s="5">
        <v>280</v>
      </c>
      <c r="L9" s="5">
        <v>316</v>
      </c>
      <c r="M9" s="5">
        <v>469</v>
      </c>
      <c r="N9" s="5">
        <v>747</v>
      </c>
      <c r="O9" s="5">
        <v>0</v>
      </c>
      <c r="P9" s="5">
        <v>0</v>
      </c>
      <c r="Q9" s="5">
        <v>0</v>
      </c>
      <c r="R9" s="5">
        <v>0</v>
      </c>
      <c r="S9" s="5">
        <v>0</v>
      </c>
      <c r="T9" s="5">
        <v>0</v>
      </c>
      <c r="U9" s="5">
        <v>0</v>
      </c>
      <c r="V9" s="5">
        <v>0</v>
      </c>
      <c r="W9" s="5">
        <v>0</v>
      </c>
      <c r="X9" s="39"/>
      <c r="Y9" s="39"/>
      <c r="Z9" s="39"/>
      <c r="AA9" s="40"/>
      <c r="AB9" s="40"/>
      <c r="AC9" s="40"/>
      <c r="AD9" s="40"/>
    </row>
    <row r="10" spans="1:30" x14ac:dyDescent="0.35">
      <c r="A10" s="38"/>
      <c r="B10" s="40" t="s">
        <v>120</v>
      </c>
      <c r="C10" s="38"/>
      <c r="D10" s="39"/>
      <c r="E10" s="39"/>
      <c r="F10" s="40" t="s">
        <v>107</v>
      </c>
      <c r="G10" s="5">
        <v>577</v>
      </c>
      <c r="H10" s="5">
        <v>32</v>
      </c>
      <c r="I10" s="5">
        <v>58</v>
      </c>
      <c r="J10" s="5">
        <v>101</v>
      </c>
      <c r="K10" s="5">
        <v>97</v>
      </c>
      <c r="L10" s="5">
        <v>94</v>
      </c>
      <c r="M10" s="5">
        <v>101</v>
      </c>
      <c r="N10" s="5">
        <v>94</v>
      </c>
      <c r="O10" s="5">
        <v>0</v>
      </c>
      <c r="P10" s="5">
        <v>0</v>
      </c>
      <c r="Q10" s="5">
        <v>0</v>
      </c>
      <c r="R10" s="5">
        <v>0</v>
      </c>
      <c r="S10" s="5">
        <v>0</v>
      </c>
      <c r="T10" s="5">
        <v>0</v>
      </c>
      <c r="U10" s="5">
        <v>0</v>
      </c>
      <c r="V10" s="5">
        <v>0</v>
      </c>
      <c r="W10" s="5">
        <v>0</v>
      </c>
      <c r="X10" s="39"/>
      <c r="Y10" s="39"/>
      <c r="Z10" s="39"/>
      <c r="AA10" s="40"/>
      <c r="AB10" s="40"/>
      <c r="AC10" s="40"/>
      <c r="AD10" s="40"/>
    </row>
    <row r="11" spans="1:30" x14ac:dyDescent="0.35">
      <c r="A11" s="38"/>
      <c r="B11" s="40" t="s">
        <v>121</v>
      </c>
      <c r="C11" s="38"/>
      <c r="D11" s="39"/>
      <c r="E11" s="39"/>
      <c r="F11" s="44" t="s">
        <v>107</v>
      </c>
      <c r="G11" s="5">
        <v>703</v>
      </c>
      <c r="H11" s="5">
        <v>13</v>
      </c>
      <c r="I11" s="5">
        <v>77</v>
      </c>
      <c r="J11" s="5">
        <v>92</v>
      </c>
      <c r="K11" s="5">
        <v>112</v>
      </c>
      <c r="L11" s="5">
        <v>163</v>
      </c>
      <c r="M11" s="5">
        <v>97</v>
      </c>
      <c r="N11" s="5">
        <v>149</v>
      </c>
      <c r="O11" s="5">
        <v>0</v>
      </c>
      <c r="P11" s="5">
        <v>0</v>
      </c>
      <c r="Q11" s="5">
        <v>0</v>
      </c>
      <c r="R11" s="5">
        <v>0</v>
      </c>
      <c r="S11" s="5">
        <v>0</v>
      </c>
      <c r="T11" s="5">
        <v>0</v>
      </c>
      <c r="U11" s="5">
        <v>0</v>
      </c>
      <c r="V11" s="5">
        <v>0</v>
      </c>
      <c r="W11" s="5">
        <v>0</v>
      </c>
      <c r="X11" s="39"/>
      <c r="Y11" s="39"/>
      <c r="Z11" s="39"/>
      <c r="AA11" s="40"/>
      <c r="AB11" s="40"/>
      <c r="AC11" s="40"/>
      <c r="AD11" s="40"/>
    </row>
    <row r="12" spans="1:30" x14ac:dyDescent="0.35">
      <c r="A12" s="38"/>
      <c r="B12" s="40" t="s">
        <v>122</v>
      </c>
      <c r="C12" s="38"/>
      <c r="D12" s="39"/>
      <c r="E12" s="39"/>
      <c r="F12" s="44" t="s">
        <v>107</v>
      </c>
      <c r="G12" s="5">
        <v>1249</v>
      </c>
      <c r="H12" s="5">
        <v>20</v>
      </c>
      <c r="I12" s="5">
        <v>87</v>
      </c>
      <c r="J12" s="5">
        <v>149</v>
      </c>
      <c r="K12" s="5">
        <v>194</v>
      </c>
      <c r="L12" s="5">
        <v>207</v>
      </c>
      <c r="M12" s="5">
        <v>230</v>
      </c>
      <c r="N12" s="5">
        <v>362</v>
      </c>
      <c r="O12" s="5">
        <v>0</v>
      </c>
      <c r="P12" s="5">
        <v>0</v>
      </c>
      <c r="Q12" s="5">
        <v>0</v>
      </c>
      <c r="R12" s="5">
        <v>0</v>
      </c>
      <c r="S12" s="5">
        <v>0</v>
      </c>
      <c r="T12" s="5">
        <v>0</v>
      </c>
      <c r="U12" s="5">
        <v>0</v>
      </c>
      <c r="V12" s="5">
        <v>0</v>
      </c>
      <c r="W12" s="5">
        <v>0</v>
      </c>
      <c r="X12" s="39"/>
      <c r="Y12" s="39"/>
      <c r="Z12" s="39"/>
      <c r="AA12" s="40"/>
      <c r="AB12" s="40"/>
      <c r="AC12" s="40"/>
      <c r="AD12" s="40"/>
    </row>
    <row r="13" spans="1:30" x14ac:dyDescent="0.35">
      <c r="A13" s="38"/>
      <c r="B13" s="40" t="s">
        <v>123</v>
      </c>
      <c r="C13" s="38"/>
      <c r="D13" s="39"/>
      <c r="E13" s="39"/>
      <c r="F13" s="40" t="s">
        <v>107</v>
      </c>
      <c r="G13" s="5">
        <v>837</v>
      </c>
      <c r="H13" s="5">
        <v>24</v>
      </c>
      <c r="I13" s="5">
        <v>82</v>
      </c>
      <c r="J13" s="5">
        <v>77</v>
      </c>
      <c r="K13" s="5">
        <v>83</v>
      </c>
      <c r="L13" s="5">
        <v>91</v>
      </c>
      <c r="M13" s="5">
        <v>104</v>
      </c>
      <c r="N13" s="5">
        <v>376</v>
      </c>
      <c r="O13" s="5">
        <v>0</v>
      </c>
      <c r="P13" s="5">
        <v>0</v>
      </c>
      <c r="Q13" s="5">
        <v>0</v>
      </c>
      <c r="R13" s="5">
        <v>0</v>
      </c>
      <c r="S13" s="5">
        <v>0</v>
      </c>
      <c r="T13" s="5">
        <v>0</v>
      </c>
      <c r="U13" s="5">
        <v>0</v>
      </c>
      <c r="V13" s="5">
        <v>0</v>
      </c>
      <c r="W13" s="5">
        <v>0</v>
      </c>
      <c r="X13" s="39"/>
      <c r="Y13" s="39"/>
      <c r="Z13" s="39"/>
      <c r="AA13" s="40"/>
      <c r="AB13" s="40"/>
      <c r="AC13" s="40"/>
      <c r="AD13" s="40"/>
    </row>
    <row r="14" spans="1:30" x14ac:dyDescent="0.35">
      <c r="A14" s="38"/>
      <c r="B14" s="40" t="s">
        <v>124</v>
      </c>
      <c r="C14" s="38"/>
      <c r="D14" s="39"/>
      <c r="E14" s="39"/>
      <c r="F14" s="44" t="s">
        <v>107</v>
      </c>
      <c r="G14" s="5">
        <v>7661</v>
      </c>
      <c r="H14" s="5">
        <v>167</v>
      </c>
      <c r="I14" s="5">
        <v>590</v>
      </c>
      <c r="J14" s="5">
        <v>812</v>
      </c>
      <c r="K14" s="5">
        <v>1054</v>
      </c>
      <c r="L14" s="5">
        <v>1242</v>
      </c>
      <c r="M14" s="5">
        <v>1806</v>
      </c>
      <c r="N14" s="5">
        <v>1990</v>
      </c>
      <c r="O14" s="5">
        <v>0</v>
      </c>
      <c r="P14" s="5">
        <v>0</v>
      </c>
      <c r="Q14" s="5">
        <v>0</v>
      </c>
      <c r="R14" s="5">
        <v>0</v>
      </c>
      <c r="S14" s="5">
        <v>0</v>
      </c>
      <c r="T14" s="5">
        <v>0</v>
      </c>
      <c r="U14" s="5">
        <v>0</v>
      </c>
      <c r="V14" s="5">
        <v>0</v>
      </c>
      <c r="W14" s="5">
        <v>0</v>
      </c>
      <c r="X14" s="39"/>
      <c r="Y14" s="39"/>
      <c r="Z14" s="39"/>
      <c r="AA14" s="40"/>
      <c r="AB14" s="40"/>
      <c r="AC14" s="40"/>
      <c r="AD14" s="40"/>
    </row>
    <row r="15" spans="1:30" x14ac:dyDescent="0.35">
      <c r="A15" s="38"/>
      <c r="B15" s="40" t="s">
        <v>125</v>
      </c>
      <c r="C15" s="38"/>
      <c r="D15" s="39"/>
      <c r="E15" s="39"/>
      <c r="F15" s="44" t="s">
        <v>107</v>
      </c>
      <c r="G15" s="5">
        <v>5853</v>
      </c>
      <c r="H15" s="5">
        <v>111</v>
      </c>
      <c r="I15" s="5">
        <v>408</v>
      </c>
      <c r="J15" s="5">
        <v>475</v>
      </c>
      <c r="K15" s="5">
        <v>579</v>
      </c>
      <c r="L15" s="5">
        <v>1057</v>
      </c>
      <c r="M15" s="5">
        <v>1119</v>
      </c>
      <c r="N15" s="5">
        <v>2104</v>
      </c>
      <c r="O15" s="5">
        <v>0</v>
      </c>
      <c r="P15" s="5">
        <v>0</v>
      </c>
      <c r="Q15" s="5">
        <v>0</v>
      </c>
      <c r="R15" s="5">
        <v>0</v>
      </c>
      <c r="S15" s="5">
        <v>0</v>
      </c>
      <c r="T15" s="5">
        <v>0</v>
      </c>
      <c r="U15" s="5">
        <v>0</v>
      </c>
      <c r="V15" s="5">
        <v>0</v>
      </c>
      <c r="W15" s="5">
        <v>0</v>
      </c>
      <c r="X15" s="39"/>
      <c r="Y15" s="39"/>
      <c r="Z15" s="39"/>
      <c r="AA15" s="40"/>
      <c r="AB15" s="40"/>
      <c r="AC15" s="40"/>
      <c r="AD15" s="40"/>
    </row>
    <row r="16" spans="1:30" x14ac:dyDescent="0.35">
      <c r="A16" s="38"/>
      <c r="B16" s="40" t="s">
        <v>126</v>
      </c>
      <c r="C16" s="38"/>
      <c r="D16" s="39"/>
      <c r="E16" s="39"/>
      <c r="F16" s="40" t="s">
        <v>107</v>
      </c>
      <c r="G16" s="5">
        <v>3037</v>
      </c>
      <c r="H16" s="5">
        <v>100</v>
      </c>
      <c r="I16" s="5">
        <v>220</v>
      </c>
      <c r="J16" s="5">
        <v>312</v>
      </c>
      <c r="K16" s="5">
        <v>524</v>
      </c>
      <c r="L16" s="5">
        <v>529</v>
      </c>
      <c r="M16" s="5">
        <v>552</v>
      </c>
      <c r="N16" s="5">
        <v>800</v>
      </c>
      <c r="O16" s="5">
        <v>0</v>
      </c>
      <c r="P16" s="5">
        <v>0</v>
      </c>
      <c r="Q16" s="5">
        <v>0</v>
      </c>
      <c r="R16" s="5">
        <v>0</v>
      </c>
      <c r="S16" s="5">
        <v>0</v>
      </c>
      <c r="T16" s="5">
        <v>0</v>
      </c>
      <c r="U16" s="5">
        <v>0</v>
      </c>
      <c r="V16" s="5">
        <v>0</v>
      </c>
      <c r="W16" s="5">
        <v>0</v>
      </c>
      <c r="X16" s="39"/>
      <c r="Y16" s="39"/>
      <c r="Z16" s="39"/>
      <c r="AA16" s="40"/>
      <c r="AB16" s="40"/>
      <c r="AC16" s="40"/>
      <c r="AD16" s="40"/>
    </row>
    <row r="17" spans="1:30" x14ac:dyDescent="0.35">
      <c r="A17" s="38"/>
      <c r="B17" s="40" t="s">
        <v>127</v>
      </c>
      <c r="C17" s="38"/>
      <c r="D17" s="39"/>
      <c r="E17" s="39"/>
      <c r="F17" s="44" t="s">
        <v>107</v>
      </c>
      <c r="G17" s="5">
        <v>7058</v>
      </c>
      <c r="H17" s="5">
        <v>185</v>
      </c>
      <c r="I17" s="5">
        <v>417</v>
      </c>
      <c r="J17" s="5">
        <v>569</v>
      </c>
      <c r="K17" s="5">
        <v>849</v>
      </c>
      <c r="L17" s="5">
        <v>1297</v>
      </c>
      <c r="M17" s="5">
        <v>1647</v>
      </c>
      <c r="N17" s="5">
        <v>2094</v>
      </c>
      <c r="O17" s="5">
        <v>0</v>
      </c>
      <c r="P17" s="5">
        <v>0</v>
      </c>
      <c r="Q17" s="5">
        <v>0</v>
      </c>
      <c r="R17" s="5">
        <v>0</v>
      </c>
      <c r="S17" s="5">
        <v>0</v>
      </c>
      <c r="T17" s="5">
        <v>0</v>
      </c>
      <c r="U17" s="5">
        <v>0</v>
      </c>
      <c r="V17" s="5">
        <v>0</v>
      </c>
      <c r="W17" s="5">
        <v>0</v>
      </c>
      <c r="X17" s="39"/>
      <c r="Y17" s="39"/>
      <c r="Z17" s="39"/>
      <c r="AA17" s="40"/>
      <c r="AB17" s="40"/>
      <c r="AC17" s="40"/>
      <c r="AD17" s="40"/>
    </row>
    <row r="18" spans="1:30" x14ac:dyDescent="0.35">
      <c r="A18" s="38"/>
      <c r="B18" s="40" t="s">
        <v>128</v>
      </c>
      <c r="C18" s="38"/>
      <c r="D18" s="39"/>
      <c r="E18" s="39"/>
      <c r="F18" s="44" t="s">
        <v>107</v>
      </c>
      <c r="G18" s="5">
        <v>1937</v>
      </c>
      <c r="H18" s="5">
        <v>31</v>
      </c>
      <c r="I18" s="5">
        <v>134</v>
      </c>
      <c r="J18" s="5">
        <v>201</v>
      </c>
      <c r="K18" s="5">
        <v>244</v>
      </c>
      <c r="L18" s="5">
        <v>360</v>
      </c>
      <c r="M18" s="5">
        <v>449</v>
      </c>
      <c r="N18" s="5">
        <v>518</v>
      </c>
      <c r="O18" s="5">
        <v>0</v>
      </c>
      <c r="P18" s="5">
        <v>0</v>
      </c>
      <c r="Q18" s="5">
        <v>0</v>
      </c>
      <c r="R18" s="5">
        <v>0</v>
      </c>
      <c r="S18" s="5">
        <v>0</v>
      </c>
      <c r="T18" s="5">
        <v>0</v>
      </c>
      <c r="U18" s="5">
        <v>0</v>
      </c>
      <c r="V18" s="5">
        <v>0</v>
      </c>
      <c r="W18" s="5">
        <v>0</v>
      </c>
      <c r="X18" s="39"/>
      <c r="Y18" s="39"/>
      <c r="Z18" s="39"/>
      <c r="AA18" s="40"/>
      <c r="AB18" s="40"/>
      <c r="AC18" s="40"/>
      <c r="AD18" s="40"/>
    </row>
    <row r="19" spans="1:30" x14ac:dyDescent="0.35">
      <c r="A19" s="38"/>
      <c r="B19" s="40" t="s">
        <v>129</v>
      </c>
      <c r="C19" s="38"/>
      <c r="D19" s="39"/>
      <c r="E19" s="39"/>
      <c r="F19" s="40" t="s">
        <v>107</v>
      </c>
      <c r="G19" s="5">
        <v>1565</v>
      </c>
      <c r="H19" s="5">
        <v>33</v>
      </c>
      <c r="I19" s="5">
        <v>120</v>
      </c>
      <c r="J19" s="5">
        <v>192</v>
      </c>
      <c r="K19" s="5">
        <v>188</v>
      </c>
      <c r="L19" s="5">
        <v>249</v>
      </c>
      <c r="M19" s="5">
        <v>295</v>
      </c>
      <c r="N19" s="5">
        <v>488</v>
      </c>
      <c r="O19" s="5">
        <v>0</v>
      </c>
      <c r="P19" s="5">
        <v>0</v>
      </c>
      <c r="Q19" s="5">
        <v>0</v>
      </c>
      <c r="R19" s="5">
        <v>0</v>
      </c>
      <c r="S19" s="5">
        <v>0</v>
      </c>
      <c r="T19" s="5">
        <v>0</v>
      </c>
      <c r="U19" s="5">
        <v>0</v>
      </c>
      <c r="V19" s="5">
        <v>0</v>
      </c>
      <c r="W19" s="5">
        <v>0</v>
      </c>
      <c r="X19" s="39"/>
      <c r="Y19" s="39"/>
      <c r="Z19" s="39"/>
      <c r="AA19" s="40"/>
      <c r="AB19" s="40"/>
      <c r="AC19" s="40"/>
      <c r="AD19" s="40"/>
    </row>
    <row r="20" spans="1:30" x14ac:dyDescent="0.35">
      <c r="A20" s="38"/>
      <c r="B20" s="40" t="s">
        <v>130</v>
      </c>
      <c r="C20" s="38"/>
      <c r="D20" s="39"/>
      <c r="E20" s="39"/>
      <c r="F20" s="44" t="s">
        <v>107</v>
      </c>
      <c r="G20" s="5">
        <v>394</v>
      </c>
      <c r="H20" s="5">
        <v>9</v>
      </c>
      <c r="I20" s="5">
        <v>31</v>
      </c>
      <c r="J20" s="5">
        <v>54</v>
      </c>
      <c r="K20" s="5">
        <v>67</v>
      </c>
      <c r="L20" s="5">
        <v>45</v>
      </c>
      <c r="M20" s="5">
        <v>84</v>
      </c>
      <c r="N20" s="5">
        <v>104</v>
      </c>
      <c r="O20" s="5">
        <v>0</v>
      </c>
      <c r="P20" s="5">
        <v>0</v>
      </c>
      <c r="Q20" s="5">
        <v>0</v>
      </c>
      <c r="R20" s="5">
        <v>0</v>
      </c>
      <c r="S20" s="5">
        <v>0</v>
      </c>
      <c r="T20" s="5">
        <v>0</v>
      </c>
      <c r="U20" s="5">
        <v>0</v>
      </c>
      <c r="V20" s="5">
        <v>0</v>
      </c>
      <c r="W20" s="5">
        <v>0</v>
      </c>
      <c r="X20" s="39"/>
      <c r="Y20" s="39"/>
      <c r="Z20" s="39"/>
      <c r="AA20" s="40"/>
      <c r="AB20" s="40"/>
      <c r="AC20" s="40"/>
      <c r="AD20" s="40"/>
    </row>
    <row r="21" spans="1:30" x14ac:dyDescent="0.35">
      <c r="A21" s="38"/>
      <c r="B21" s="40" t="s">
        <v>131</v>
      </c>
      <c r="C21" s="38"/>
      <c r="D21" s="39"/>
      <c r="E21" s="39"/>
      <c r="F21" s="44" t="s">
        <v>107</v>
      </c>
      <c r="G21" s="5">
        <v>10033</v>
      </c>
      <c r="H21" s="5">
        <v>273</v>
      </c>
      <c r="I21" s="5">
        <v>893</v>
      </c>
      <c r="J21" s="5">
        <v>1158</v>
      </c>
      <c r="K21" s="5">
        <v>1523</v>
      </c>
      <c r="L21" s="5">
        <v>1746</v>
      </c>
      <c r="M21" s="5">
        <v>1737</v>
      </c>
      <c r="N21" s="5">
        <v>2703</v>
      </c>
      <c r="O21" s="5">
        <v>0</v>
      </c>
      <c r="P21" s="5">
        <v>0</v>
      </c>
      <c r="Q21" s="5">
        <v>0</v>
      </c>
      <c r="R21" s="5">
        <v>0</v>
      </c>
      <c r="S21" s="5">
        <v>0</v>
      </c>
      <c r="T21" s="5">
        <v>0</v>
      </c>
      <c r="U21" s="5">
        <v>0</v>
      </c>
      <c r="V21" s="5">
        <v>0</v>
      </c>
      <c r="W21" s="5">
        <v>0</v>
      </c>
      <c r="X21" s="39"/>
      <c r="Y21" s="39"/>
      <c r="Z21" s="39"/>
      <c r="AA21" s="40"/>
      <c r="AB21" s="40"/>
      <c r="AC21" s="40"/>
      <c r="AD21" s="40"/>
    </row>
    <row r="22" spans="1:30" x14ac:dyDescent="0.35">
      <c r="A22" s="38"/>
      <c r="B22" s="40" t="s">
        <v>132</v>
      </c>
      <c r="C22" s="38"/>
      <c r="D22" s="39"/>
      <c r="E22" s="39"/>
      <c r="F22" s="40" t="s">
        <v>107</v>
      </c>
      <c r="G22" s="5">
        <v>5949</v>
      </c>
      <c r="H22" s="5">
        <v>186</v>
      </c>
      <c r="I22" s="5">
        <v>545</v>
      </c>
      <c r="J22" s="5">
        <v>721</v>
      </c>
      <c r="K22" s="5">
        <v>869</v>
      </c>
      <c r="L22" s="5">
        <v>946</v>
      </c>
      <c r="M22" s="5">
        <v>1120</v>
      </c>
      <c r="N22" s="5">
        <v>1562</v>
      </c>
      <c r="O22" s="5">
        <v>0</v>
      </c>
      <c r="P22" s="5">
        <v>0</v>
      </c>
      <c r="Q22" s="5">
        <v>0</v>
      </c>
      <c r="R22" s="5">
        <v>0</v>
      </c>
      <c r="S22" s="5">
        <v>0</v>
      </c>
      <c r="T22" s="5">
        <v>0</v>
      </c>
      <c r="U22" s="5">
        <v>0</v>
      </c>
      <c r="V22" s="5">
        <v>0</v>
      </c>
      <c r="W22" s="5">
        <v>0</v>
      </c>
      <c r="X22" s="39"/>
      <c r="Y22" s="39"/>
      <c r="Z22" s="39"/>
      <c r="AA22" s="40"/>
      <c r="AB22" s="40"/>
      <c r="AC22" s="40"/>
      <c r="AD22" s="40"/>
    </row>
    <row r="23" spans="1:30" x14ac:dyDescent="0.35">
      <c r="A23" s="38"/>
      <c r="B23" s="40" t="s">
        <v>133</v>
      </c>
      <c r="C23" s="38"/>
      <c r="D23" s="39"/>
      <c r="E23" s="39"/>
      <c r="F23" s="44" t="s">
        <v>107</v>
      </c>
      <c r="G23" s="5">
        <v>8199</v>
      </c>
      <c r="H23" s="5">
        <v>267</v>
      </c>
      <c r="I23" s="5">
        <v>400</v>
      </c>
      <c r="J23" s="5">
        <v>786</v>
      </c>
      <c r="K23" s="5">
        <v>745</v>
      </c>
      <c r="L23" s="5">
        <v>1036</v>
      </c>
      <c r="M23" s="5">
        <v>2019</v>
      </c>
      <c r="N23" s="5">
        <v>2946</v>
      </c>
      <c r="O23" s="5">
        <v>0</v>
      </c>
      <c r="P23" s="5">
        <v>0</v>
      </c>
      <c r="Q23" s="5">
        <v>0</v>
      </c>
      <c r="R23" s="5">
        <v>0</v>
      </c>
      <c r="S23" s="5">
        <v>0</v>
      </c>
      <c r="T23" s="5">
        <v>0</v>
      </c>
      <c r="U23" s="5">
        <v>0</v>
      </c>
      <c r="V23" s="5">
        <v>0</v>
      </c>
      <c r="W23" s="5">
        <v>0</v>
      </c>
      <c r="X23" s="39"/>
      <c r="Y23" s="39"/>
      <c r="Z23" s="39"/>
      <c r="AA23" s="40"/>
      <c r="AB23" s="40"/>
      <c r="AC23" s="40"/>
      <c r="AD23" s="40"/>
    </row>
    <row r="24" spans="1:30" x14ac:dyDescent="0.35">
      <c r="A24" s="38"/>
      <c r="B24" s="40" t="s">
        <v>134</v>
      </c>
      <c r="C24" s="38"/>
      <c r="D24" s="39"/>
      <c r="E24" s="39"/>
      <c r="F24" s="44" t="s">
        <v>107</v>
      </c>
      <c r="G24" s="5">
        <v>6554</v>
      </c>
      <c r="H24" s="5">
        <v>160</v>
      </c>
      <c r="I24" s="5">
        <v>541</v>
      </c>
      <c r="J24" s="5">
        <v>727</v>
      </c>
      <c r="K24" s="5">
        <v>797</v>
      </c>
      <c r="L24" s="5">
        <v>1141</v>
      </c>
      <c r="M24" s="5">
        <v>1345</v>
      </c>
      <c r="N24" s="5">
        <v>1843</v>
      </c>
      <c r="O24" s="5">
        <v>0</v>
      </c>
      <c r="P24" s="5">
        <v>0</v>
      </c>
      <c r="Q24" s="5">
        <v>0</v>
      </c>
      <c r="R24" s="5">
        <v>0</v>
      </c>
      <c r="S24" s="5">
        <v>0</v>
      </c>
      <c r="T24" s="5">
        <v>0</v>
      </c>
      <c r="U24" s="5">
        <v>0</v>
      </c>
      <c r="V24" s="5">
        <v>0</v>
      </c>
      <c r="W24" s="5">
        <v>0</v>
      </c>
      <c r="X24" s="39"/>
      <c r="Y24" s="39"/>
      <c r="Z24" s="39"/>
      <c r="AA24" s="40"/>
      <c r="AB24" s="40"/>
      <c r="AC24" s="40"/>
      <c r="AD24" s="40"/>
    </row>
    <row r="25" spans="1:30" x14ac:dyDescent="0.35">
      <c r="A25" s="38"/>
      <c r="B25" s="40" t="s">
        <v>135</v>
      </c>
      <c r="C25" s="38"/>
      <c r="D25" s="39"/>
      <c r="E25" s="39"/>
      <c r="F25" s="40" t="s">
        <v>107</v>
      </c>
      <c r="G25" s="5">
        <v>6831</v>
      </c>
      <c r="H25" s="5">
        <v>148</v>
      </c>
      <c r="I25" s="5">
        <v>542</v>
      </c>
      <c r="J25" s="5">
        <v>784</v>
      </c>
      <c r="K25" s="5">
        <v>900</v>
      </c>
      <c r="L25" s="5">
        <v>1116</v>
      </c>
      <c r="M25" s="5">
        <v>1435</v>
      </c>
      <c r="N25" s="5">
        <v>1906</v>
      </c>
      <c r="O25" s="5">
        <v>0</v>
      </c>
      <c r="P25" s="5">
        <v>0</v>
      </c>
      <c r="Q25" s="5">
        <v>0</v>
      </c>
      <c r="R25" s="5">
        <v>0</v>
      </c>
      <c r="S25" s="5">
        <v>0</v>
      </c>
      <c r="T25" s="5">
        <v>0</v>
      </c>
      <c r="U25" s="5">
        <v>0</v>
      </c>
      <c r="V25" s="5">
        <v>0</v>
      </c>
      <c r="W25" s="5">
        <v>0</v>
      </c>
      <c r="X25" s="39"/>
      <c r="Y25" s="39"/>
      <c r="Z25" s="39"/>
      <c r="AA25" s="40"/>
      <c r="AB25" s="40"/>
      <c r="AC25" s="40"/>
      <c r="AD25" s="40"/>
    </row>
    <row r="26" spans="1:30" x14ac:dyDescent="0.35">
      <c r="A26" s="38"/>
      <c r="B26" s="40" t="s">
        <v>136</v>
      </c>
      <c r="C26" s="38"/>
      <c r="D26" s="39"/>
      <c r="E26" s="39"/>
      <c r="F26" s="44" t="s">
        <v>107</v>
      </c>
      <c r="G26" s="5">
        <v>11957</v>
      </c>
      <c r="H26" s="5">
        <v>561</v>
      </c>
      <c r="I26" s="5">
        <v>809</v>
      </c>
      <c r="J26" s="5">
        <v>1672</v>
      </c>
      <c r="K26" s="5">
        <v>1693</v>
      </c>
      <c r="L26" s="5">
        <v>2027</v>
      </c>
      <c r="M26" s="5">
        <v>2150</v>
      </c>
      <c r="N26" s="5">
        <v>3045</v>
      </c>
      <c r="O26" s="5">
        <v>0</v>
      </c>
      <c r="P26" s="5">
        <v>0</v>
      </c>
      <c r="Q26" s="5">
        <v>0</v>
      </c>
      <c r="R26" s="5">
        <v>0</v>
      </c>
      <c r="S26" s="5">
        <v>0</v>
      </c>
      <c r="T26" s="5">
        <v>0</v>
      </c>
      <c r="U26" s="5">
        <v>0</v>
      </c>
      <c r="V26" s="5">
        <v>0</v>
      </c>
      <c r="W26" s="5">
        <v>0</v>
      </c>
      <c r="X26" s="39"/>
      <c r="Y26" s="39"/>
      <c r="Z26" s="39"/>
      <c r="AA26" s="40"/>
      <c r="AB26" s="40"/>
      <c r="AC26" s="40"/>
      <c r="AD26" s="40"/>
    </row>
    <row r="27" spans="1:30" x14ac:dyDescent="0.35">
      <c r="A27" s="38"/>
      <c r="B27" s="40" t="s">
        <v>137</v>
      </c>
      <c r="C27" s="38"/>
      <c r="D27" s="39"/>
      <c r="E27" s="39"/>
      <c r="F27" s="44" t="s">
        <v>107</v>
      </c>
      <c r="G27" s="5">
        <v>6928</v>
      </c>
      <c r="H27" s="5">
        <v>158</v>
      </c>
      <c r="I27" s="5">
        <v>568</v>
      </c>
      <c r="J27" s="5">
        <v>806</v>
      </c>
      <c r="K27" s="5">
        <v>976</v>
      </c>
      <c r="L27" s="5">
        <v>1211</v>
      </c>
      <c r="M27" s="5">
        <v>1277</v>
      </c>
      <c r="N27" s="5">
        <v>1932</v>
      </c>
      <c r="O27" s="5">
        <v>0</v>
      </c>
      <c r="P27" s="5">
        <v>0</v>
      </c>
      <c r="Q27" s="5">
        <v>0</v>
      </c>
      <c r="R27" s="5">
        <v>0</v>
      </c>
      <c r="S27" s="5">
        <v>0</v>
      </c>
      <c r="T27" s="5">
        <v>0</v>
      </c>
      <c r="U27" s="5">
        <v>0</v>
      </c>
      <c r="V27" s="5">
        <v>0</v>
      </c>
      <c r="W27" s="5">
        <v>0</v>
      </c>
      <c r="X27" s="39"/>
      <c r="Y27" s="39"/>
      <c r="Z27" s="39"/>
      <c r="AA27" s="40"/>
      <c r="AB27" s="40"/>
      <c r="AC27" s="40"/>
      <c r="AD27" s="40"/>
    </row>
    <row r="28" spans="1:30" x14ac:dyDescent="0.35">
      <c r="A28" s="38"/>
      <c r="B28" s="40" t="s">
        <v>138</v>
      </c>
      <c r="C28" s="38"/>
      <c r="D28" s="39"/>
      <c r="E28" s="39"/>
      <c r="F28" s="40" t="s">
        <v>107</v>
      </c>
      <c r="G28" s="5">
        <v>3256</v>
      </c>
      <c r="H28" s="5">
        <v>93</v>
      </c>
      <c r="I28" s="5">
        <v>287</v>
      </c>
      <c r="J28" s="5">
        <v>363</v>
      </c>
      <c r="K28" s="5">
        <v>467</v>
      </c>
      <c r="L28" s="5">
        <v>586</v>
      </c>
      <c r="M28" s="5">
        <v>616</v>
      </c>
      <c r="N28" s="5">
        <v>844</v>
      </c>
      <c r="O28" s="5">
        <v>0</v>
      </c>
      <c r="P28" s="5">
        <v>0</v>
      </c>
      <c r="Q28" s="5">
        <v>0</v>
      </c>
      <c r="R28" s="5">
        <v>0</v>
      </c>
      <c r="S28" s="5">
        <v>0</v>
      </c>
      <c r="T28" s="5">
        <v>0</v>
      </c>
      <c r="U28" s="5">
        <v>0</v>
      </c>
      <c r="V28" s="5">
        <v>0</v>
      </c>
      <c r="W28" s="5">
        <v>0</v>
      </c>
      <c r="X28" s="39"/>
      <c r="Y28" s="39"/>
      <c r="Z28" s="39"/>
      <c r="AA28" s="40"/>
      <c r="AB28" s="40"/>
      <c r="AC28" s="40"/>
      <c r="AD28" s="40"/>
    </row>
    <row r="29" spans="1:30" x14ac:dyDescent="0.35">
      <c r="A29" s="38"/>
      <c r="B29" s="40" t="s">
        <v>139</v>
      </c>
      <c r="C29" s="38"/>
      <c r="D29" s="39"/>
      <c r="E29" s="39"/>
      <c r="F29" s="44" t="s">
        <v>107</v>
      </c>
      <c r="G29" s="5">
        <v>2872</v>
      </c>
      <c r="H29" s="5">
        <v>120</v>
      </c>
      <c r="I29" s="5">
        <v>199</v>
      </c>
      <c r="J29" s="5">
        <v>420</v>
      </c>
      <c r="K29" s="5">
        <v>381</v>
      </c>
      <c r="L29" s="5">
        <v>475</v>
      </c>
      <c r="M29" s="5">
        <v>534</v>
      </c>
      <c r="N29" s="5">
        <v>743</v>
      </c>
      <c r="O29" s="5">
        <v>0</v>
      </c>
      <c r="P29" s="5">
        <v>0</v>
      </c>
      <c r="Q29" s="5">
        <v>0</v>
      </c>
      <c r="R29" s="5">
        <v>0</v>
      </c>
      <c r="S29" s="5">
        <v>0</v>
      </c>
      <c r="T29" s="5">
        <v>0</v>
      </c>
      <c r="U29" s="5">
        <v>0</v>
      </c>
      <c r="V29" s="5">
        <v>0</v>
      </c>
      <c r="W29" s="5">
        <v>0</v>
      </c>
      <c r="X29" s="39"/>
      <c r="Y29" s="39"/>
      <c r="Z29" s="39"/>
      <c r="AA29" s="40"/>
      <c r="AB29" s="40"/>
      <c r="AC29" s="40"/>
      <c r="AD29" s="40"/>
    </row>
    <row r="30" spans="1:30" x14ac:dyDescent="0.35">
      <c r="A30" s="38"/>
      <c r="B30" s="40" t="s">
        <v>140</v>
      </c>
      <c r="C30" s="38"/>
      <c r="D30" s="39"/>
      <c r="E30" s="39"/>
      <c r="F30" s="40" t="s">
        <v>107</v>
      </c>
      <c r="G30" s="5">
        <v>1664</v>
      </c>
      <c r="H30" s="5">
        <v>90</v>
      </c>
      <c r="I30" s="5">
        <v>139</v>
      </c>
      <c r="J30" s="5">
        <v>223</v>
      </c>
      <c r="K30" s="5">
        <v>230</v>
      </c>
      <c r="L30" s="5">
        <v>323</v>
      </c>
      <c r="M30" s="5">
        <v>383</v>
      </c>
      <c r="N30" s="5">
        <v>276</v>
      </c>
      <c r="O30" s="5">
        <v>0</v>
      </c>
      <c r="P30" s="5">
        <v>0</v>
      </c>
      <c r="Q30" s="5">
        <v>0</v>
      </c>
      <c r="R30" s="5">
        <v>0</v>
      </c>
      <c r="S30" s="5">
        <v>0</v>
      </c>
      <c r="T30" s="5">
        <v>0</v>
      </c>
      <c r="U30" s="5">
        <v>0</v>
      </c>
      <c r="V30" s="5">
        <v>0</v>
      </c>
      <c r="W30" s="5">
        <v>0</v>
      </c>
      <c r="X30" s="39"/>
      <c r="Y30" s="39"/>
      <c r="Z30" s="39"/>
      <c r="AA30" s="40"/>
      <c r="AB30" s="40"/>
      <c r="AC30" s="40"/>
      <c r="AD30" s="40"/>
    </row>
    <row r="31" spans="1:30" x14ac:dyDescent="0.35">
      <c r="A31" s="1"/>
      <c r="B31" s="1"/>
      <c r="C31" s="1"/>
      <c r="D31" s="1"/>
      <c r="E31" s="1"/>
      <c r="F31" s="1"/>
      <c r="G31" s="9"/>
      <c r="H31" s="9"/>
      <c r="I31" s="9"/>
      <c r="J31" s="9"/>
      <c r="K31" s="9"/>
      <c r="L31" s="9"/>
      <c r="M31" s="9"/>
      <c r="N31" s="9"/>
      <c r="O31" s="9"/>
      <c r="P31" s="9"/>
      <c r="Q31" s="9"/>
      <c r="R31" s="9"/>
      <c r="S31" s="9"/>
      <c r="T31" s="9"/>
      <c r="U31" s="9"/>
      <c r="V31" s="9"/>
      <c r="W31" s="9"/>
      <c r="X31" s="9"/>
      <c r="Y31" s="9"/>
      <c r="Z31" s="9"/>
      <c r="AA31" s="9"/>
      <c r="AB31" s="9"/>
      <c r="AC31" s="9"/>
      <c r="AD31" s="9"/>
    </row>
    <row r="32" spans="1:30" x14ac:dyDescent="0.35">
      <c r="A32" s="8" t="s">
        <v>43</v>
      </c>
      <c r="B32" s="7"/>
      <c r="C32" s="7"/>
      <c r="D32" s="7"/>
      <c r="E32" s="19" t="s">
        <v>94</v>
      </c>
      <c r="F32" s="7"/>
      <c r="G32" s="7"/>
      <c r="H32" s="7"/>
      <c r="I32" s="7"/>
      <c r="J32" s="7"/>
      <c r="K32" s="7"/>
      <c r="L32" s="7"/>
      <c r="M32" s="7"/>
      <c r="N32" s="7"/>
      <c r="O32" s="7"/>
      <c r="P32" s="7"/>
      <c r="Q32" s="7"/>
      <c r="R32" s="7"/>
      <c r="S32" s="7"/>
      <c r="T32" s="7"/>
      <c r="U32" s="7"/>
      <c r="V32" s="7"/>
      <c r="W32" s="7"/>
      <c r="X32" s="7"/>
      <c r="Y32" s="7"/>
      <c r="Z32" s="7"/>
      <c r="AA32" s="7"/>
      <c r="AB32" s="7"/>
      <c r="AC32" s="7"/>
      <c r="AD32" s="7"/>
    </row>
    <row r="33" spans="1:30" x14ac:dyDescent="0.35">
      <c r="A33" s="2"/>
      <c r="B33" s="2" t="s">
        <v>286</v>
      </c>
      <c r="C33" s="2"/>
      <c r="D33" s="4"/>
      <c r="E33" s="4"/>
      <c r="F33" s="2" t="s">
        <v>96</v>
      </c>
      <c r="G33" s="39" t="s">
        <v>97</v>
      </c>
      <c r="H33" s="39">
        <v>2017</v>
      </c>
      <c r="I33" s="39">
        <v>2018</v>
      </c>
      <c r="J33" s="39">
        <v>2019</v>
      </c>
      <c r="K33" s="39">
        <v>2020</v>
      </c>
      <c r="L33" s="39">
        <v>2021</v>
      </c>
      <c r="M33" s="39">
        <v>2022</v>
      </c>
      <c r="N33" s="39">
        <v>2023</v>
      </c>
      <c r="O33" s="39">
        <v>2024</v>
      </c>
      <c r="P33" s="39">
        <v>2025</v>
      </c>
      <c r="Q33" s="39">
        <v>2026</v>
      </c>
      <c r="R33" s="39">
        <v>2027</v>
      </c>
      <c r="S33" s="39">
        <v>2028</v>
      </c>
      <c r="T33" s="39">
        <v>2029</v>
      </c>
      <c r="U33" s="39">
        <v>2030</v>
      </c>
      <c r="V33" s="39">
        <v>2031</v>
      </c>
      <c r="W33" s="39">
        <v>2032</v>
      </c>
      <c r="X33" s="4"/>
      <c r="Y33" s="15"/>
      <c r="Z33" s="15"/>
      <c r="AA33" s="15"/>
      <c r="AB33" s="15"/>
      <c r="AC33" s="15"/>
      <c r="AD33" s="15"/>
    </row>
    <row r="34" spans="1:30" x14ac:dyDescent="0.35">
      <c r="A34" s="2"/>
      <c r="B34" s="13" t="s">
        <v>287</v>
      </c>
      <c r="C34" s="2"/>
      <c r="D34" s="4"/>
      <c r="E34" s="4"/>
      <c r="F34" s="2"/>
      <c r="G34" s="4"/>
      <c r="H34" s="4"/>
      <c r="I34" s="4"/>
      <c r="J34" s="4"/>
      <c r="K34" s="4"/>
      <c r="L34" s="4"/>
      <c r="M34" s="4"/>
      <c r="N34" s="4"/>
      <c r="O34" s="4"/>
      <c r="P34" s="4"/>
      <c r="Q34" s="4"/>
      <c r="R34" s="4"/>
      <c r="S34" s="4"/>
      <c r="T34" s="4"/>
      <c r="U34" s="4"/>
      <c r="V34" s="4"/>
      <c r="W34" s="4"/>
      <c r="X34" s="4"/>
      <c r="Y34" s="15"/>
      <c r="Z34" s="15"/>
      <c r="AA34" s="15"/>
      <c r="AB34" s="15"/>
      <c r="AC34" s="15"/>
      <c r="AD34" s="15"/>
    </row>
    <row r="35" spans="1:30" x14ac:dyDescent="0.35">
      <c r="A35" s="1"/>
      <c r="B35" s="1" t="s">
        <v>288</v>
      </c>
      <c r="C35" s="1"/>
      <c r="D35" s="5"/>
      <c r="E35" s="5"/>
      <c r="F35" s="1" t="s">
        <v>107</v>
      </c>
      <c r="G35" s="5">
        <v>32517</v>
      </c>
      <c r="H35" s="5">
        <v>4393</v>
      </c>
      <c r="I35" s="5">
        <v>4087</v>
      </c>
      <c r="J35" s="5">
        <v>4460</v>
      </c>
      <c r="K35" s="5">
        <v>4397</v>
      </c>
      <c r="L35" s="5">
        <v>4841</v>
      </c>
      <c r="M35" s="5">
        <v>4895</v>
      </c>
      <c r="N35" s="5">
        <v>5444</v>
      </c>
      <c r="O35" s="5">
        <v>0</v>
      </c>
      <c r="P35" s="5">
        <v>0</v>
      </c>
      <c r="Q35" s="5">
        <v>0</v>
      </c>
      <c r="R35" s="5">
        <v>0</v>
      </c>
      <c r="S35" s="5">
        <v>0</v>
      </c>
      <c r="T35" s="5">
        <v>0</v>
      </c>
      <c r="U35" s="5">
        <v>0</v>
      </c>
      <c r="V35" s="5">
        <v>0</v>
      </c>
      <c r="W35" s="5">
        <v>0</v>
      </c>
      <c r="X35" s="1"/>
      <c r="Y35" s="14"/>
      <c r="Z35" s="14"/>
      <c r="AA35" s="14"/>
      <c r="AB35" s="14"/>
      <c r="AC35" s="9"/>
      <c r="AD35" s="9"/>
    </row>
    <row r="36" spans="1:30" x14ac:dyDescent="0.35">
      <c r="A36" s="1"/>
      <c r="B36" s="1" t="s">
        <v>289</v>
      </c>
      <c r="C36" s="1"/>
      <c r="D36" s="5"/>
      <c r="E36" s="5"/>
      <c r="F36" s="3" t="s">
        <v>107</v>
      </c>
      <c r="G36" s="5">
        <v>19492</v>
      </c>
      <c r="H36" s="5">
        <v>2641</v>
      </c>
      <c r="I36" s="5">
        <v>2630</v>
      </c>
      <c r="J36" s="5">
        <v>3204</v>
      </c>
      <c r="K36" s="5">
        <v>2847</v>
      </c>
      <c r="L36" s="5">
        <v>2836</v>
      </c>
      <c r="M36" s="5">
        <v>2589</v>
      </c>
      <c r="N36" s="5">
        <v>2745</v>
      </c>
      <c r="O36" s="5">
        <v>0</v>
      </c>
      <c r="P36" s="5">
        <v>0</v>
      </c>
      <c r="Q36" s="5">
        <v>0</v>
      </c>
      <c r="R36" s="5">
        <v>0</v>
      </c>
      <c r="S36" s="5">
        <v>0</v>
      </c>
      <c r="T36" s="5">
        <v>0</v>
      </c>
      <c r="U36" s="5">
        <v>0</v>
      </c>
      <c r="V36" s="5">
        <v>0</v>
      </c>
      <c r="W36" s="5">
        <v>0</v>
      </c>
      <c r="X36" s="1"/>
      <c r="Y36" s="14"/>
      <c r="Z36" s="14"/>
      <c r="AA36" s="14"/>
      <c r="AB36" s="14"/>
      <c r="AC36" s="9"/>
      <c r="AD36" s="9"/>
    </row>
    <row r="37" spans="1:30" x14ac:dyDescent="0.35">
      <c r="A37" s="3"/>
      <c r="B37" s="3" t="s">
        <v>290</v>
      </c>
      <c r="C37" s="1"/>
      <c r="D37" s="5"/>
      <c r="E37" s="5"/>
      <c r="F37" s="3" t="s">
        <v>107</v>
      </c>
      <c r="G37" s="5">
        <v>5637</v>
      </c>
      <c r="H37" s="5">
        <v>1096</v>
      </c>
      <c r="I37" s="5">
        <v>817</v>
      </c>
      <c r="J37" s="5">
        <v>802</v>
      </c>
      <c r="K37" s="5">
        <v>807</v>
      </c>
      <c r="L37" s="5">
        <v>723</v>
      </c>
      <c r="M37" s="5">
        <v>657</v>
      </c>
      <c r="N37" s="5">
        <v>735</v>
      </c>
      <c r="O37" s="5">
        <v>0</v>
      </c>
      <c r="P37" s="5">
        <v>0</v>
      </c>
      <c r="Q37" s="5">
        <v>0</v>
      </c>
      <c r="R37" s="5">
        <v>0</v>
      </c>
      <c r="S37" s="5">
        <v>0</v>
      </c>
      <c r="T37" s="5">
        <v>0</v>
      </c>
      <c r="U37" s="5">
        <v>0</v>
      </c>
      <c r="V37" s="5">
        <v>0</v>
      </c>
      <c r="W37" s="5">
        <v>0</v>
      </c>
      <c r="X37" s="1"/>
      <c r="Y37" s="14"/>
      <c r="Z37" s="14"/>
      <c r="AA37" s="14"/>
      <c r="AB37" s="14"/>
      <c r="AC37" s="9"/>
      <c r="AD37" s="9"/>
    </row>
    <row r="38" spans="1:30" x14ac:dyDescent="0.35">
      <c r="A38" s="1"/>
      <c r="B38" s="1"/>
      <c r="C38" s="1"/>
      <c r="D38" s="5"/>
      <c r="E38" s="5"/>
      <c r="F38" s="1"/>
      <c r="G38" s="5"/>
      <c r="H38" s="5"/>
      <c r="I38" s="5"/>
      <c r="J38" s="5"/>
      <c r="K38" s="5"/>
      <c r="L38" s="5"/>
      <c r="M38" s="5"/>
      <c r="N38" s="5"/>
      <c r="O38" s="5"/>
      <c r="P38" s="5"/>
      <c r="Q38" s="5"/>
      <c r="R38" s="5"/>
      <c r="S38" s="5"/>
      <c r="T38" s="5"/>
      <c r="U38" s="5"/>
      <c r="V38" s="1"/>
      <c r="W38" s="1"/>
      <c r="X38" s="1"/>
      <c r="Y38" s="14"/>
      <c r="Z38" s="14"/>
      <c r="AA38" s="14"/>
      <c r="AB38" s="14"/>
      <c r="AC38" s="9"/>
      <c r="AD38" s="9"/>
    </row>
    <row r="39" spans="1:30" x14ac:dyDescent="0.35">
      <c r="A39" s="1"/>
      <c r="B39" s="13" t="s">
        <v>291</v>
      </c>
      <c r="C39" s="1"/>
      <c r="D39" s="5"/>
      <c r="E39" s="5"/>
      <c r="F39" s="1"/>
      <c r="G39" s="5"/>
      <c r="H39" s="5"/>
      <c r="I39" s="5"/>
      <c r="J39" s="5"/>
      <c r="K39" s="5"/>
      <c r="L39" s="5"/>
      <c r="M39" s="5"/>
      <c r="N39" s="5"/>
      <c r="O39" s="5"/>
      <c r="P39" s="5"/>
      <c r="Q39" s="5"/>
      <c r="R39" s="5"/>
      <c r="S39" s="5"/>
      <c r="T39" s="5"/>
      <c r="U39" s="5"/>
      <c r="V39" s="1"/>
      <c r="W39" s="1"/>
      <c r="X39" s="1"/>
      <c r="Y39" s="14"/>
      <c r="Z39" s="14"/>
      <c r="AA39" s="14"/>
      <c r="AB39" s="14"/>
      <c r="AC39" s="9"/>
      <c r="AD39" s="9"/>
    </row>
    <row r="40" spans="1:30" x14ac:dyDescent="0.35">
      <c r="A40" s="1"/>
      <c r="B40" s="1" t="s">
        <v>292</v>
      </c>
      <c r="C40" s="1"/>
      <c r="D40" s="5"/>
      <c r="E40" s="5"/>
      <c r="F40" s="1" t="s">
        <v>293</v>
      </c>
      <c r="G40" s="5">
        <v>9740012</v>
      </c>
      <c r="H40" s="5">
        <v>1602781</v>
      </c>
      <c r="I40" s="5">
        <v>1321200</v>
      </c>
      <c r="J40" s="5">
        <v>1442042</v>
      </c>
      <c r="K40" s="5">
        <v>1300335</v>
      </c>
      <c r="L40" s="5">
        <v>1342822</v>
      </c>
      <c r="M40" s="5">
        <v>1295373</v>
      </c>
      <c r="N40" s="5">
        <v>1435459</v>
      </c>
      <c r="O40" s="5">
        <v>0</v>
      </c>
      <c r="P40" s="5">
        <v>0</v>
      </c>
      <c r="Q40" s="5">
        <v>0</v>
      </c>
      <c r="R40" s="5">
        <v>0</v>
      </c>
      <c r="S40" s="5">
        <v>0</v>
      </c>
      <c r="T40" s="5">
        <v>0</v>
      </c>
      <c r="U40" s="5">
        <v>0</v>
      </c>
      <c r="V40" s="5">
        <v>0</v>
      </c>
      <c r="W40" s="5">
        <v>0</v>
      </c>
      <c r="X40" s="1"/>
      <c r="Y40" s="14"/>
      <c r="Z40" s="14"/>
      <c r="AA40" s="14"/>
      <c r="AB40" s="14"/>
      <c r="AC40" s="9"/>
      <c r="AD40" s="9"/>
    </row>
    <row r="41" spans="1:30" x14ac:dyDescent="0.35">
      <c r="A41" s="1"/>
      <c r="B41" s="1" t="s">
        <v>294</v>
      </c>
      <c r="C41" s="1"/>
      <c r="D41" s="5"/>
      <c r="E41" s="5"/>
      <c r="F41" s="1" t="s">
        <v>293</v>
      </c>
      <c r="G41" s="5">
        <v>6295017</v>
      </c>
      <c r="H41" s="5">
        <v>1116839</v>
      </c>
      <c r="I41" s="5">
        <v>999811</v>
      </c>
      <c r="J41" s="5">
        <v>1006879</v>
      </c>
      <c r="K41" s="5">
        <v>782872</v>
      </c>
      <c r="L41" s="5">
        <v>758965</v>
      </c>
      <c r="M41" s="5">
        <v>786770</v>
      </c>
      <c r="N41" s="5">
        <v>842881</v>
      </c>
      <c r="O41" s="5">
        <v>0</v>
      </c>
      <c r="P41" s="5">
        <v>0</v>
      </c>
      <c r="Q41" s="5">
        <v>0</v>
      </c>
      <c r="R41" s="5">
        <v>0</v>
      </c>
      <c r="S41" s="5">
        <v>0</v>
      </c>
      <c r="T41" s="5">
        <v>0</v>
      </c>
      <c r="U41" s="5">
        <v>0</v>
      </c>
      <c r="V41" s="5">
        <v>0</v>
      </c>
      <c r="W41" s="5">
        <v>0</v>
      </c>
      <c r="X41" s="1"/>
      <c r="Y41" s="14"/>
      <c r="Z41" s="14"/>
      <c r="AA41" s="14"/>
      <c r="AB41" s="14"/>
      <c r="AC41" s="9"/>
      <c r="AD41" s="9"/>
    </row>
    <row r="42" spans="1:30" x14ac:dyDescent="0.35">
      <c r="A42" s="1"/>
      <c r="B42" s="1" t="s">
        <v>295</v>
      </c>
      <c r="C42" s="1"/>
      <c r="D42" s="5"/>
      <c r="E42" s="5"/>
      <c r="F42" s="1" t="s">
        <v>293</v>
      </c>
      <c r="G42" s="5">
        <v>322755</v>
      </c>
      <c r="H42" s="5">
        <v>49300</v>
      </c>
      <c r="I42" s="5">
        <v>45449</v>
      </c>
      <c r="J42" s="5">
        <v>48099</v>
      </c>
      <c r="K42" s="5">
        <v>38534</v>
      </c>
      <c r="L42" s="5">
        <v>46685</v>
      </c>
      <c r="M42" s="5">
        <v>50167</v>
      </c>
      <c r="N42" s="5">
        <v>44521</v>
      </c>
      <c r="O42" s="5">
        <v>0</v>
      </c>
      <c r="P42" s="5">
        <v>0</v>
      </c>
      <c r="Q42" s="5">
        <v>0</v>
      </c>
      <c r="R42" s="5">
        <v>0</v>
      </c>
      <c r="S42" s="5">
        <v>0</v>
      </c>
      <c r="T42" s="5">
        <v>0</v>
      </c>
      <c r="U42" s="5">
        <v>0</v>
      </c>
      <c r="V42" s="5">
        <v>0</v>
      </c>
      <c r="W42" s="5">
        <v>0</v>
      </c>
      <c r="X42" s="1"/>
      <c r="Y42" s="14"/>
      <c r="Z42" s="14"/>
      <c r="AA42" s="14"/>
      <c r="AB42" s="14"/>
      <c r="AC42" s="9"/>
      <c r="AD42" s="9"/>
    </row>
    <row r="43" spans="1:30" x14ac:dyDescent="0.35">
      <c r="A43" s="1"/>
      <c r="B43" s="1" t="s">
        <v>296</v>
      </c>
      <c r="C43" s="1"/>
      <c r="D43" s="5"/>
      <c r="E43" s="5"/>
      <c r="F43" s="1" t="s">
        <v>293</v>
      </c>
      <c r="G43" s="5">
        <v>359553</v>
      </c>
      <c r="H43" s="5">
        <v>199389</v>
      </c>
      <c r="I43" s="5">
        <v>110143</v>
      </c>
      <c r="J43" s="5">
        <v>50021</v>
      </c>
      <c r="K43" s="5">
        <v>0</v>
      </c>
      <c r="L43" s="5">
        <v>0</v>
      </c>
      <c r="M43" s="5">
        <v>0</v>
      </c>
      <c r="N43" s="50" t="s">
        <v>105</v>
      </c>
      <c r="O43" s="50" t="s">
        <v>105</v>
      </c>
      <c r="P43" s="50" t="s">
        <v>105</v>
      </c>
      <c r="Q43" s="50" t="s">
        <v>105</v>
      </c>
      <c r="R43" s="50" t="s">
        <v>105</v>
      </c>
      <c r="S43" s="50" t="s">
        <v>105</v>
      </c>
      <c r="T43" s="50" t="s">
        <v>105</v>
      </c>
      <c r="U43" s="50" t="s">
        <v>105</v>
      </c>
      <c r="V43" s="50" t="s">
        <v>105</v>
      </c>
      <c r="W43" s="50" t="s">
        <v>105</v>
      </c>
      <c r="X43" s="1"/>
      <c r="Y43" s="14"/>
      <c r="Z43" s="14"/>
      <c r="AA43" s="14"/>
      <c r="AB43" s="14"/>
      <c r="AC43" s="9"/>
      <c r="AD43" s="9"/>
    </row>
    <row r="44" spans="1:30" x14ac:dyDescent="0.35">
      <c r="A44" s="1"/>
      <c r="B44" s="1" t="s">
        <v>297</v>
      </c>
      <c r="C44" s="1"/>
      <c r="D44" s="5"/>
      <c r="E44" s="5"/>
      <c r="F44" s="1" t="s">
        <v>293</v>
      </c>
      <c r="G44" s="5">
        <v>472923</v>
      </c>
      <c r="H44" s="5">
        <v>294723</v>
      </c>
      <c r="I44" s="5">
        <v>129512</v>
      </c>
      <c r="J44" s="5">
        <v>48688</v>
      </c>
      <c r="K44" s="5">
        <v>0</v>
      </c>
      <c r="L44" s="5">
        <v>0</v>
      </c>
      <c r="M44" s="5">
        <v>0</v>
      </c>
      <c r="N44" s="50" t="s">
        <v>105</v>
      </c>
      <c r="O44" s="50" t="s">
        <v>105</v>
      </c>
      <c r="P44" s="50" t="s">
        <v>105</v>
      </c>
      <c r="Q44" s="50" t="s">
        <v>105</v>
      </c>
      <c r="R44" s="50" t="s">
        <v>105</v>
      </c>
      <c r="S44" s="50" t="s">
        <v>105</v>
      </c>
      <c r="T44" s="50" t="s">
        <v>105</v>
      </c>
      <c r="U44" s="50" t="s">
        <v>105</v>
      </c>
      <c r="V44" s="50" t="s">
        <v>105</v>
      </c>
      <c r="W44" s="50" t="s">
        <v>105</v>
      </c>
      <c r="X44" s="1"/>
      <c r="Y44" s="14"/>
      <c r="Z44" s="14"/>
      <c r="AA44" s="14"/>
      <c r="AB44" s="14"/>
      <c r="AC44" s="9"/>
      <c r="AD44" s="9"/>
    </row>
    <row r="45" spans="1:30" x14ac:dyDescent="0.35">
      <c r="A45" s="1"/>
      <c r="B45" s="1"/>
      <c r="C45" s="1"/>
      <c r="D45" s="5"/>
      <c r="E45" s="5"/>
      <c r="F45" s="3"/>
      <c r="G45" s="5"/>
      <c r="H45" s="5"/>
      <c r="I45" s="5"/>
      <c r="J45" s="5"/>
      <c r="K45" s="5"/>
      <c r="L45" s="5"/>
      <c r="M45" s="5"/>
      <c r="N45" s="5"/>
      <c r="O45" s="5"/>
      <c r="P45" s="5"/>
      <c r="Q45" s="5"/>
      <c r="R45" s="5"/>
      <c r="S45" s="5"/>
      <c r="T45" s="5"/>
      <c r="U45" s="5"/>
      <c r="V45" s="1"/>
      <c r="W45" s="1"/>
      <c r="X45" s="1"/>
      <c r="Y45" s="14"/>
      <c r="Z45" s="14"/>
      <c r="AA45" s="14"/>
      <c r="AB45" s="14"/>
      <c r="AC45" s="9"/>
      <c r="AD45" s="9"/>
    </row>
    <row r="46" spans="1:30" x14ac:dyDescent="0.35">
      <c r="A46" s="2"/>
      <c r="B46" s="2" t="s">
        <v>298</v>
      </c>
      <c r="C46" s="2"/>
      <c r="D46" s="4"/>
      <c r="E46" s="4"/>
      <c r="F46" s="2"/>
      <c r="G46" s="39" t="s">
        <v>97</v>
      </c>
      <c r="H46" s="39">
        <v>2017</v>
      </c>
      <c r="I46" s="39">
        <v>2018</v>
      </c>
      <c r="J46" s="39">
        <v>2019</v>
      </c>
      <c r="K46" s="39">
        <v>2020</v>
      </c>
      <c r="L46" s="39">
        <v>2021</v>
      </c>
      <c r="M46" s="39">
        <v>2022</v>
      </c>
      <c r="N46" s="39">
        <v>2023</v>
      </c>
      <c r="O46" s="39">
        <v>2024</v>
      </c>
      <c r="P46" s="39">
        <v>2025</v>
      </c>
      <c r="Q46" s="39">
        <v>2026</v>
      </c>
      <c r="R46" s="39">
        <v>2027</v>
      </c>
      <c r="S46" s="39">
        <v>2028</v>
      </c>
      <c r="T46" s="39">
        <v>2029</v>
      </c>
      <c r="U46" s="39">
        <v>2030</v>
      </c>
      <c r="V46" s="39">
        <v>2031</v>
      </c>
      <c r="W46" s="39">
        <v>2032</v>
      </c>
      <c r="X46" s="1"/>
      <c r="Y46" s="15"/>
      <c r="Z46" s="15"/>
      <c r="AA46" s="15"/>
      <c r="AB46" s="15"/>
      <c r="AC46" s="15"/>
      <c r="AD46" s="9"/>
    </row>
    <row r="47" spans="1:30" x14ac:dyDescent="0.35">
      <c r="A47" s="2"/>
      <c r="B47" s="13" t="s">
        <v>299</v>
      </c>
      <c r="C47" s="2"/>
      <c r="D47" s="4"/>
      <c r="E47" s="4"/>
      <c r="F47" s="2"/>
      <c r="G47" s="4"/>
      <c r="H47" s="4"/>
      <c r="I47" s="4"/>
      <c r="J47" s="4"/>
      <c r="K47" s="4"/>
      <c r="L47" s="4"/>
      <c r="M47" s="4"/>
      <c r="N47" s="4"/>
      <c r="O47" s="4"/>
      <c r="P47" s="4"/>
      <c r="Q47" s="4"/>
      <c r="R47" s="4"/>
      <c r="S47" s="4"/>
      <c r="T47" s="4"/>
      <c r="U47" s="4"/>
      <c r="V47" s="4"/>
      <c r="W47" s="4"/>
      <c r="X47" s="4"/>
      <c r="Y47" s="15"/>
      <c r="Z47" s="15"/>
      <c r="AA47" s="15"/>
      <c r="AB47" s="15"/>
      <c r="AC47" s="15"/>
      <c r="AD47" s="15"/>
    </row>
    <row r="48" spans="1:30" x14ac:dyDescent="0.35">
      <c r="A48" s="1"/>
      <c r="B48" s="1" t="s">
        <v>300</v>
      </c>
      <c r="C48" s="1"/>
      <c r="D48" s="5"/>
      <c r="E48" s="5"/>
      <c r="F48" s="1" t="s">
        <v>107</v>
      </c>
      <c r="G48" s="5">
        <v>51188.868159999998</v>
      </c>
      <c r="H48" s="5">
        <v>1452.8505600000001</v>
      </c>
      <c r="I48" s="5">
        <v>1982.6959999999999</v>
      </c>
      <c r="J48" s="5">
        <v>2900.8015999999998</v>
      </c>
      <c r="K48" s="5">
        <v>5166.92</v>
      </c>
      <c r="L48" s="5">
        <v>9370.6</v>
      </c>
      <c r="M48" s="5">
        <v>12912</v>
      </c>
      <c r="N48" s="5">
        <v>17403</v>
      </c>
      <c r="O48" s="5">
        <v>0</v>
      </c>
      <c r="P48" s="5">
        <v>0</v>
      </c>
      <c r="Q48" s="5">
        <v>0</v>
      </c>
      <c r="R48" s="5">
        <v>0</v>
      </c>
      <c r="S48" s="5">
        <v>0</v>
      </c>
      <c r="T48" s="5">
        <v>0</v>
      </c>
      <c r="U48" s="5">
        <v>0</v>
      </c>
      <c r="V48" s="5">
        <v>0</v>
      </c>
      <c r="W48" s="5">
        <v>0</v>
      </c>
      <c r="X48" s="1"/>
      <c r="Y48" s="14"/>
      <c r="Z48" s="14"/>
      <c r="AA48" s="14"/>
      <c r="AB48" s="14"/>
      <c r="AC48" s="9"/>
      <c r="AD48" s="9"/>
    </row>
    <row r="49" spans="1:30" x14ac:dyDescent="0.35">
      <c r="A49" s="1"/>
      <c r="B49" s="1" t="s">
        <v>301</v>
      </c>
      <c r="C49" s="1"/>
      <c r="D49" s="5"/>
      <c r="E49" s="5"/>
      <c r="F49" s="3" t="s">
        <v>107</v>
      </c>
      <c r="G49" s="5">
        <v>11556.1672</v>
      </c>
      <c r="H49" s="5">
        <v>390.87520000000001</v>
      </c>
      <c r="I49" s="5">
        <v>259.82</v>
      </c>
      <c r="J49" s="5">
        <v>292.072</v>
      </c>
      <c r="K49" s="5">
        <v>472.4</v>
      </c>
      <c r="L49" s="5">
        <v>1267</v>
      </c>
      <c r="M49" s="5">
        <v>2051</v>
      </c>
      <c r="N49" s="5">
        <v>6823</v>
      </c>
      <c r="O49" s="5">
        <v>0</v>
      </c>
      <c r="P49" s="5">
        <v>0</v>
      </c>
      <c r="Q49" s="5">
        <v>0</v>
      </c>
      <c r="R49" s="5">
        <v>0</v>
      </c>
      <c r="S49" s="5">
        <v>0</v>
      </c>
      <c r="T49" s="5">
        <v>0</v>
      </c>
      <c r="U49" s="5">
        <v>0</v>
      </c>
      <c r="V49" s="5">
        <v>0</v>
      </c>
      <c r="W49" s="5">
        <v>0</v>
      </c>
      <c r="X49" s="1"/>
      <c r="Y49" s="14"/>
      <c r="Z49" s="14"/>
      <c r="AA49" s="14"/>
      <c r="AB49" s="14"/>
      <c r="AC49" s="9"/>
      <c r="AD49" s="9"/>
    </row>
    <row r="50" spans="1:30" x14ac:dyDescent="0.35">
      <c r="A50" s="3"/>
      <c r="B50" s="3" t="s">
        <v>302</v>
      </c>
      <c r="C50" s="1"/>
      <c r="D50" s="5"/>
      <c r="E50" s="5"/>
      <c r="F50" s="3" t="s">
        <v>107</v>
      </c>
      <c r="G50" s="5">
        <v>9660.6334399999996</v>
      </c>
      <c r="H50" s="5">
        <v>271.77503999999999</v>
      </c>
      <c r="I50" s="5">
        <v>796.76400000000001</v>
      </c>
      <c r="J50" s="5">
        <v>873.4144</v>
      </c>
      <c r="K50" s="5">
        <v>1511.28</v>
      </c>
      <c r="L50" s="5">
        <v>1850.4</v>
      </c>
      <c r="M50" s="5">
        <v>2023</v>
      </c>
      <c r="N50" s="5">
        <v>2334</v>
      </c>
      <c r="O50" s="5">
        <v>0</v>
      </c>
      <c r="P50" s="5">
        <v>0</v>
      </c>
      <c r="Q50" s="5">
        <v>0</v>
      </c>
      <c r="R50" s="5">
        <v>0</v>
      </c>
      <c r="S50" s="5">
        <v>0</v>
      </c>
      <c r="T50" s="5">
        <v>0</v>
      </c>
      <c r="U50" s="5">
        <v>0</v>
      </c>
      <c r="V50" s="5">
        <v>0</v>
      </c>
      <c r="W50" s="5">
        <v>0</v>
      </c>
      <c r="X50" s="1"/>
      <c r="Y50" s="14"/>
      <c r="Z50" s="14"/>
      <c r="AA50" s="14"/>
      <c r="AB50" s="14"/>
      <c r="AC50" s="9"/>
      <c r="AD50" s="9"/>
    </row>
    <row r="51" spans="1:30" x14ac:dyDescent="0.35">
      <c r="A51" s="1"/>
      <c r="B51" s="1"/>
      <c r="C51" s="1"/>
      <c r="D51" s="5"/>
      <c r="E51" s="5"/>
      <c r="F51" s="1"/>
      <c r="G51" s="5"/>
      <c r="H51" s="5"/>
      <c r="I51" s="5"/>
      <c r="J51" s="5"/>
      <c r="K51" s="5"/>
      <c r="L51" s="5"/>
      <c r="M51" s="5"/>
      <c r="N51" s="5"/>
      <c r="O51" s="5"/>
      <c r="P51" s="5"/>
      <c r="Q51" s="5"/>
      <c r="R51" s="5"/>
      <c r="S51" s="5"/>
      <c r="T51" s="5"/>
      <c r="U51" s="5"/>
      <c r="V51" s="1"/>
      <c r="W51" s="1"/>
      <c r="X51" s="1"/>
      <c r="Y51" s="14"/>
      <c r="Z51" s="14"/>
      <c r="AA51" s="14"/>
      <c r="AB51" s="14"/>
      <c r="AC51" s="9"/>
      <c r="AD51" s="9"/>
    </row>
    <row r="52" spans="1:30" x14ac:dyDescent="0.35">
      <c r="A52" s="1"/>
      <c r="B52" s="13" t="s">
        <v>303</v>
      </c>
      <c r="C52" s="1"/>
      <c r="D52" s="5"/>
      <c r="E52" s="5"/>
      <c r="F52" s="1"/>
      <c r="G52" s="2"/>
      <c r="H52" s="5"/>
      <c r="I52" s="5"/>
      <c r="J52" s="5"/>
      <c r="K52" s="5"/>
      <c r="L52" s="5"/>
      <c r="M52" s="5"/>
      <c r="N52" s="5"/>
      <c r="O52" s="5"/>
      <c r="P52" s="5"/>
      <c r="Q52" s="5"/>
      <c r="R52" s="5"/>
      <c r="S52" s="5"/>
      <c r="T52" s="5"/>
      <c r="U52" s="5"/>
      <c r="V52" s="1"/>
      <c r="W52" s="1"/>
      <c r="X52" s="1"/>
      <c r="Y52" s="14"/>
      <c r="Z52" s="14"/>
      <c r="AA52" s="14"/>
      <c r="AB52" s="14"/>
      <c r="AC52" s="9"/>
      <c r="AD52" s="9"/>
    </row>
    <row r="53" spans="1:30" x14ac:dyDescent="0.35">
      <c r="A53" s="1"/>
      <c r="B53" s="1" t="s">
        <v>304</v>
      </c>
      <c r="C53" s="1"/>
      <c r="D53" s="5"/>
      <c r="E53" s="5"/>
      <c r="F53" s="1" t="s">
        <v>107</v>
      </c>
      <c r="G53" s="5">
        <v>60654.400000000001</v>
      </c>
      <c r="H53" s="5">
        <v>1539.8</v>
      </c>
      <c r="I53" s="5">
        <v>2156.8000000000002</v>
      </c>
      <c r="J53" s="5">
        <v>3014.8</v>
      </c>
      <c r="K53" s="5">
        <v>5583.8</v>
      </c>
      <c r="L53" s="5">
        <v>10624.2</v>
      </c>
      <c r="M53" s="5">
        <v>14680</v>
      </c>
      <c r="N53" s="5">
        <v>23055</v>
      </c>
      <c r="O53" s="5">
        <v>0</v>
      </c>
      <c r="P53" s="5">
        <v>0</v>
      </c>
      <c r="Q53" s="5">
        <v>0</v>
      </c>
      <c r="R53" s="5">
        <v>0</v>
      </c>
      <c r="S53" s="5">
        <v>0</v>
      </c>
      <c r="T53" s="5">
        <v>0</v>
      </c>
      <c r="U53" s="5">
        <v>0</v>
      </c>
      <c r="V53" s="5">
        <v>0</v>
      </c>
      <c r="W53" s="5">
        <v>0</v>
      </c>
      <c r="X53" s="1"/>
      <c r="Y53" s="14"/>
      <c r="Z53" s="14"/>
      <c r="AA53" s="14"/>
      <c r="AB53" s="14"/>
      <c r="AC53" s="9"/>
      <c r="AD53" s="9"/>
    </row>
    <row r="54" spans="1:30" x14ac:dyDescent="0.35">
      <c r="A54" s="1"/>
      <c r="B54" s="1" t="s">
        <v>305</v>
      </c>
      <c r="C54" s="1"/>
      <c r="D54" s="5"/>
      <c r="E54" s="5"/>
      <c r="F54" s="1" t="s">
        <v>107</v>
      </c>
      <c r="G54" s="5">
        <v>4944.2687999999998</v>
      </c>
      <c r="H54" s="5">
        <v>462.70080000000002</v>
      </c>
      <c r="I54" s="5">
        <v>433.48</v>
      </c>
      <c r="J54" s="5">
        <v>487.488</v>
      </c>
      <c r="K54" s="5">
        <v>675.8</v>
      </c>
      <c r="L54" s="5">
        <v>776.8</v>
      </c>
      <c r="M54" s="5">
        <v>961</v>
      </c>
      <c r="N54" s="5">
        <v>1147</v>
      </c>
      <c r="O54" s="5">
        <v>0</v>
      </c>
      <c r="P54" s="5">
        <v>0</v>
      </c>
      <c r="Q54" s="5">
        <v>0</v>
      </c>
      <c r="R54" s="5">
        <v>0</v>
      </c>
      <c r="S54" s="5">
        <v>0</v>
      </c>
      <c r="T54" s="5">
        <v>0</v>
      </c>
      <c r="U54" s="5">
        <v>0</v>
      </c>
      <c r="V54" s="5">
        <v>0</v>
      </c>
      <c r="W54" s="5">
        <v>0</v>
      </c>
      <c r="X54" s="1"/>
      <c r="Y54" s="14"/>
      <c r="Z54" s="14"/>
      <c r="AA54" s="14"/>
      <c r="AB54" s="14"/>
      <c r="AC54" s="9"/>
      <c r="AD54" s="9"/>
    </row>
    <row r="55" spans="1:30" x14ac:dyDescent="0.35">
      <c r="A55" s="1"/>
      <c r="B55" s="3" t="s">
        <v>306</v>
      </c>
      <c r="C55" s="1"/>
      <c r="D55" s="5"/>
      <c r="E55" s="5"/>
      <c r="F55" s="1" t="s">
        <v>107</v>
      </c>
      <c r="G55" s="5">
        <v>6807</v>
      </c>
      <c r="H55" s="5">
        <v>113</v>
      </c>
      <c r="I55" s="5">
        <v>449</v>
      </c>
      <c r="J55" s="5">
        <v>564</v>
      </c>
      <c r="K55" s="5">
        <v>891</v>
      </c>
      <c r="L55" s="5">
        <v>1087</v>
      </c>
      <c r="M55" s="5">
        <v>1345</v>
      </c>
      <c r="N55" s="5">
        <v>2358</v>
      </c>
      <c r="O55" s="5">
        <v>0</v>
      </c>
      <c r="P55" s="5">
        <v>0</v>
      </c>
      <c r="Q55" s="5">
        <v>0</v>
      </c>
      <c r="R55" s="5">
        <v>0</v>
      </c>
      <c r="S55" s="5">
        <v>0</v>
      </c>
      <c r="T55" s="5">
        <v>0</v>
      </c>
      <c r="U55" s="5">
        <v>0</v>
      </c>
      <c r="V55" s="5">
        <v>0</v>
      </c>
      <c r="W55" s="5">
        <v>0</v>
      </c>
      <c r="X55" s="1"/>
      <c r="Y55" s="14"/>
      <c r="Z55" s="14"/>
      <c r="AA55" s="14"/>
      <c r="AB55" s="14"/>
      <c r="AC55" s="9"/>
      <c r="AD55" s="9"/>
    </row>
    <row r="56" spans="1:30" x14ac:dyDescent="0.35">
      <c r="A56" s="1"/>
      <c r="B56" s="1"/>
      <c r="C56" s="1"/>
      <c r="D56" s="5"/>
      <c r="E56" s="5"/>
      <c r="F56" s="3"/>
      <c r="G56" s="5"/>
      <c r="H56" s="5"/>
      <c r="I56" s="5"/>
      <c r="J56" s="5"/>
      <c r="K56" s="5"/>
      <c r="L56" s="5"/>
      <c r="M56" s="5"/>
      <c r="N56" s="5"/>
      <c r="O56" s="5"/>
      <c r="P56" s="5"/>
      <c r="Q56" s="5"/>
      <c r="R56" s="5"/>
      <c r="S56" s="5"/>
      <c r="T56" s="5"/>
      <c r="U56" s="5"/>
      <c r="V56" s="1"/>
      <c r="W56" s="1"/>
      <c r="X56" s="1"/>
      <c r="Y56" s="14"/>
      <c r="Z56" s="14"/>
      <c r="AA56" s="14"/>
      <c r="AB56" s="14"/>
      <c r="AC56" s="9"/>
      <c r="AD56" s="9"/>
    </row>
    <row r="57" spans="1:30" x14ac:dyDescent="0.35">
      <c r="A57" s="1"/>
      <c r="B57" s="13" t="s">
        <v>307</v>
      </c>
      <c r="C57" s="1"/>
      <c r="D57" s="5"/>
      <c r="E57" s="5"/>
      <c r="F57" s="3"/>
      <c r="G57" s="2"/>
      <c r="H57" s="5"/>
      <c r="I57" s="5"/>
      <c r="J57" s="5"/>
      <c r="K57" s="5"/>
      <c r="L57" s="5"/>
      <c r="M57" s="5"/>
      <c r="N57" s="5"/>
      <c r="O57" s="5"/>
      <c r="P57" s="5"/>
      <c r="Q57" s="5"/>
      <c r="R57" s="5"/>
      <c r="S57" s="5"/>
      <c r="T57" s="5"/>
      <c r="U57" s="5"/>
      <c r="V57" s="1"/>
      <c r="W57" s="1"/>
      <c r="X57" s="1"/>
      <c r="Y57" s="14"/>
      <c r="Z57" s="14"/>
      <c r="AA57" s="14"/>
      <c r="AB57" s="14"/>
      <c r="AC57" s="9"/>
      <c r="AD57" s="9"/>
    </row>
    <row r="58" spans="1:30" x14ac:dyDescent="0.35">
      <c r="A58" s="1"/>
      <c r="B58" s="1" t="s">
        <v>288</v>
      </c>
      <c r="C58" s="1"/>
      <c r="D58" s="5"/>
      <c r="E58" s="5"/>
      <c r="F58" s="1" t="s">
        <v>107</v>
      </c>
      <c r="G58" s="5">
        <v>57957.800640000001</v>
      </c>
      <c r="H58" s="5">
        <v>963.65024000000005</v>
      </c>
      <c r="I58" s="5">
        <v>2238.5839999999998</v>
      </c>
      <c r="J58" s="5">
        <v>3193.4863999999998</v>
      </c>
      <c r="K58" s="5">
        <v>5638.68</v>
      </c>
      <c r="L58" s="5">
        <v>10169.4</v>
      </c>
      <c r="M58" s="5">
        <v>14053</v>
      </c>
      <c r="N58" s="5">
        <v>21701</v>
      </c>
      <c r="O58" s="5">
        <v>0</v>
      </c>
      <c r="P58" s="5">
        <v>0</v>
      </c>
      <c r="Q58" s="5">
        <v>0</v>
      </c>
      <c r="R58" s="5">
        <v>0</v>
      </c>
      <c r="S58" s="5">
        <v>0</v>
      </c>
      <c r="T58" s="5">
        <v>0</v>
      </c>
      <c r="U58" s="5">
        <v>0</v>
      </c>
      <c r="V58" s="5">
        <v>0</v>
      </c>
      <c r="W58" s="5">
        <v>0</v>
      </c>
      <c r="X58" s="1"/>
      <c r="Y58" s="14"/>
      <c r="Z58" s="14"/>
      <c r="AA58" s="14"/>
      <c r="AB58" s="14"/>
      <c r="AC58" s="9"/>
      <c r="AD58" s="9"/>
    </row>
    <row r="59" spans="1:30" x14ac:dyDescent="0.35">
      <c r="A59" s="1"/>
      <c r="B59" s="1" t="s">
        <v>308</v>
      </c>
      <c r="C59" s="1"/>
      <c r="D59" s="5"/>
      <c r="E59" s="5"/>
      <c r="F59" s="1" t="s">
        <v>107</v>
      </c>
      <c r="G59" s="5">
        <v>12614.601280000001</v>
      </c>
      <c r="H59" s="5">
        <v>988.30047999999999</v>
      </c>
      <c r="I59" s="5">
        <v>664.16800000000001</v>
      </c>
      <c r="J59" s="5">
        <v>722.97280000000001</v>
      </c>
      <c r="K59" s="5">
        <v>1286.3599999999999</v>
      </c>
      <c r="L59" s="5">
        <v>1998.8</v>
      </c>
      <c r="M59" s="5">
        <v>2608</v>
      </c>
      <c r="N59" s="5">
        <v>4346</v>
      </c>
      <c r="O59" s="5">
        <v>0</v>
      </c>
      <c r="P59" s="5">
        <v>0</v>
      </c>
      <c r="Q59" s="5">
        <v>0</v>
      </c>
      <c r="R59" s="5">
        <v>0</v>
      </c>
      <c r="S59" s="5">
        <v>0</v>
      </c>
      <c r="T59" s="5">
        <v>0</v>
      </c>
      <c r="U59" s="5">
        <v>0</v>
      </c>
      <c r="V59" s="5">
        <v>0</v>
      </c>
      <c r="W59" s="5">
        <v>0</v>
      </c>
      <c r="X59" s="1"/>
      <c r="Y59" s="14"/>
      <c r="Z59" s="14"/>
      <c r="AA59" s="14"/>
      <c r="AB59" s="14"/>
      <c r="AC59" s="9"/>
      <c r="AD59" s="9"/>
    </row>
    <row r="60" spans="1:30" x14ac:dyDescent="0.35">
      <c r="A60" s="1"/>
      <c r="B60" s="1" t="s">
        <v>290</v>
      </c>
      <c r="C60" s="1"/>
      <c r="D60" s="5"/>
      <c r="E60" s="5"/>
      <c r="F60" s="1" t="s">
        <v>107</v>
      </c>
      <c r="G60" s="5">
        <v>1833.2668799999999</v>
      </c>
      <c r="H60" s="5">
        <v>163.55008000000001</v>
      </c>
      <c r="I60" s="5">
        <v>136.52799999999999</v>
      </c>
      <c r="J60" s="5">
        <v>149.8288</v>
      </c>
      <c r="K60" s="5">
        <v>225.56</v>
      </c>
      <c r="L60" s="5">
        <v>319.8</v>
      </c>
      <c r="M60" s="5">
        <v>325</v>
      </c>
      <c r="N60" s="5">
        <v>513</v>
      </c>
      <c r="O60" s="5">
        <v>0</v>
      </c>
      <c r="P60" s="5">
        <v>0</v>
      </c>
      <c r="Q60" s="5">
        <v>0</v>
      </c>
      <c r="R60" s="5">
        <v>0</v>
      </c>
      <c r="S60" s="5">
        <v>0</v>
      </c>
      <c r="T60" s="5">
        <v>0</v>
      </c>
      <c r="U60" s="5">
        <v>0</v>
      </c>
      <c r="V60" s="5">
        <v>0</v>
      </c>
      <c r="W60" s="5">
        <v>0</v>
      </c>
      <c r="X60" s="1"/>
      <c r="Y60" s="14"/>
      <c r="Z60" s="14"/>
      <c r="AA60" s="14"/>
      <c r="AB60" s="14"/>
      <c r="AC60" s="9"/>
      <c r="AD60" s="9"/>
    </row>
    <row r="61" spans="1:30" x14ac:dyDescent="0.35">
      <c r="A61" s="1"/>
      <c r="B61" s="1"/>
      <c r="C61" s="1"/>
      <c r="D61" s="5"/>
      <c r="E61" s="5"/>
      <c r="F61" s="3"/>
      <c r="G61" s="5"/>
      <c r="H61" s="5"/>
      <c r="I61" s="5"/>
      <c r="J61" s="5"/>
      <c r="K61" s="5"/>
      <c r="L61" s="5"/>
      <c r="M61" s="5"/>
      <c r="N61" s="5"/>
      <c r="O61" s="5"/>
      <c r="P61" s="5"/>
      <c r="Q61" s="5"/>
      <c r="R61" s="5"/>
      <c r="S61" s="5"/>
      <c r="T61" s="5"/>
      <c r="U61" s="5"/>
      <c r="V61" s="1"/>
      <c r="W61" s="1"/>
      <c r="X61" s="1"/>
      <c r="Y61" s="14"/>
      <c r="Z61" s="14"/>
      <c r="AA61" s="14"/>
      <c r="AB61" s="14"/>
      <c r="AC61" s="9"/>
      <c r="AD61" s="9"/>
    </row>
    <row r="62" spans="1:30" x14ac:dyDescent="0.35">
      <c r="A62" s="1"/>
      <c r="B62" s="13" t="s">
        <v>309</v>
      </c>
      <c r="C62" s="1"/>
      <c r="D62" s="5"/>
      <c r="E62" s="5"/>
      <c r="F62" s="3"/>
      <c r="G62" s="2"/>
      <c r="H62" s="5"/>
      <c r="I62" s="5"/>
      <c r="J62" s="5"/>
      <c r="K62" s="5"/>
      <c r="L62" s="5"/>
      <c r="M62" s="5"/>
      <c r="N62" s="5"/>
      <c r="O62" s="5"/>
      <c r="P62" s="5"/>
      <c r="Q62" s="5"/>
      <c r="R62" s="5"/>
      <c r="S62" s="5"/>
      <c r="T62" s="5"/>
      <c r="U62" s="5"/>
      <c r="V62" s="1"/>
      <c r="W62" s="1"/>
      <c r="X62" s="1"/>
      <c r="Y62" s="14"/>
      <c r="Z62" s="14"/>
      <c r="AA62" s="14"/>
      <c r="AB62" s="14"/>
      <c r="AC62" s="9"/>
      <c r="AD62" s="9"/>
    </row>
    <row r="63" spans="1:30" x14ac:dyDescent="0.35">
      <c r="A63" s="1"/>
      <c r="B63" s="1" t="s">
        <v>310</v>
      </c>
      <c r="C63" s="1"/>
      <c r="D63" s="5"/>
      <c r="E63" s="5"/>
      <c r="F63" s="3" t="s">
        <v>107</v>
      </c>
      <c r="G63" s="5">
        <v>5264</v>
      </c>
      <c r="H63" s="5">
        <v>1353</v>
      </c>
      <c r="I63" s="5">
        <v>804</v>
      </c>
      <c r="J63" s="5">
        <v>714</v>
      </c>
      <c r="K63" s="5">
        <v>725</v>
      </c>
      <c r="L63" s="5">
        <v>609</v>
      </c>
      <c r="M63" s="5">
        <v>516</v>
      </c>
      <c r="N63" s="5">
        <v>543</v>
      </c>
      <c r="O63" s="5">
        <v>0</v>
      </c>
      <c r="P63" s="5">
        <v>0</v>
      </c>
      <c r="Q63" s="5">
        <v>0</v>
      </c>
      <c r="R63" s="5">
        <v>0</v>
      </c>
      <c r="S63" s="5">
        <v>0</v>
      </c>
      <c r="T63" s="5">
        <v>0</v>
      </c>
      <c r="U63" s="5">
        <v>0</v>
      </c>
      <c r="V63" s="5">
        <v>0</v>
      </c>
      <c r="W63" s="5">
        <v>0</v>
      </c>
      <c r="X63" s="1"/>
      <c r="Y63" s="14"/>
      <c r="Z63" s="14"/>
      <c r="AA63" s="14"/>
      <c r="AB63" s="14"/>
      <c r="AC63" s="9"/>
      <c r="AD63" s="9"/>
    </row>
    <row r="64" spans="1:30" x14ac:dyDescent="0.35">
      <c r="A64" s="1"/>
      <c r="B64" s="1" t="s">
        <v>311</v>
      </c>
      <c r="C64" s="1"/>
      <c r="D64" s="5"/>
      <c r="E64" s="5"/>
      <c r="F64" s="1" t="s">
        <v>107</v>
      </c>
      <c r="G64" s="5">
        <v>3432.5</v>
      </c>
      <c r="H64" s="5">
        <v>770</v>
      </c>
      <c r="I64" s="5">
        <v>519.5</v>
      </c>
      <c r="J64" s="5">
        <v>480.5</v>
      </c>
      <c r="K64" s="5">
        <v>498.5</v>
      </c>
      <c r="L64" s="5">
        <v>431</v>
      </c>
      <c r="M64" s="5">
        <v>349</v>
      </c>
      <c r="N64" s="5">
        <v>384</v>
      </c>
      <c r="O64" s="5">
        <v>0</v>
      </c>
      <c r="P64" s="5">
        <v>0</v>
      </c>
      <c r="Q64" s="5">
        <v>0</v>
      </c>
      <c r="R64" s="5">
        <v>0</v>
      </c>
      <c r="S64" s="5">
        <v>0</v>
      </c>
      <c r="T64" s="5">
        <v>0</v>
      </c>
      <c r="U64" s="5">
        <v>0</v>
      </c>
      <c r="V64" s="5">
        <v>0</v>
      </c>
      <c r="W64" s="5">
        <v>0</v>
      </c>
      <c r="X64" s="1"/>
      <c r="Y64" s="14"/>
      <c r="Z64" s="14"/>
      <c r="AA64" s="14"/>
      <c r="AB64" s="14"/>
      <c r="AC64" s="9"/>
      <c r="AD64" s="9"/>
    </row>
    <row r="65" spans="1:30" x14ac:dyDescent="0.35">
      <c r="A65" s="1"/>
      <c r="B65" s="1" t="s">
        <v>312</v>
      </c>
      <c r="C65" s="1"/>
      <c r="D65" s="5"/>
      <c r="E65" s="5"/>
      <c r="F65" s="1" t="s">
        <v>107</v>
      </c>
      <c r="G65" s="5">
        <v>1674.85</v>
      </c>
      <c r="H65" s="5">
        <v>522.6</v>
      </c>
      <c r="I65" s="5">
        <v>263.55</v>
      </c>
      <c r="J65" s="5">
        <v>221.15</v>
      </c>
      <c r="K65" s="5">
        <v>200.05</v>
      </c>
      <c r="L65" s="5">
        <v>165.5</v>
      </c>
      <c r="M65" s="5">
        <v>155</v>
      </c>
      <c r="N65" s="5">
        <v>147</v>
      </c>
      <c r="O65" s="5">
        <v>0</v>
      </c>
      <c r="P65" s="5">
        <v>0</v>
      </c>
      <c r="Q65" s="5">
        <v>0</v>
      </c>
      <c r="R65" s="5">
        <v>0</v>
      </c>
      <c r="S65" s="5">
        <v>0</v>
      </c>
      <c r="T65" s="5">
        <v>0</v>
      </c>
      <c r="U65" s="5">
        <v>0</v>
      </c>
      <c r="V65" s="5">
        <v>0</v>
      </c>
      <c r="W65" s="5">
        <v>0</v>
      </c>
      <c r="X65" s="1"/>
      <c r="Y65" s="14"/>
      <c r="Z65" s="14"/>
      <c r="AA65" s="14"/>
      <c r="AB65" s="14"/>
      <c r="AC65" s="9"/>
      <c r="AD65" s="9"/>
    </row>
    <row r="66" spans="1:30" x14ac:dyDescent="0.35">
      <c r="A66" s="1"/>
      <c r="B66" s="1" t="s">
        <v>313</v>
      </c>
      <c r="C66" s="1"/>
      <c r="D66" s="5"/>
      <c r="E66" s="5"/>
      <c r="F66" s="1" t="s">
        <v>107</v>
      </c>
      <c r="G66" s="5">
        <v>156.65</v>
      </c>
      <c r="H66" s="5">
        <v>60.4</v>
      </c>
      <c r="I66" s="5">
        <v>20.95</v>
      </c>
      <c r="J66" s="5">
        <v>12.35</v>
      </c>
      <c r="K66" s="5">
        <v>26.45</v>
      </c>
      <c r="L66" s="5">
        <v>12.5</v>
      </c>
      <c r="M66" s="5">
        <v>12</v>
      </c>
      <c r="N66" s="5">
        <v>12</v>
      </c>
      <c r="O66" s="5">
        <v>0</v>
      </c>
      <c r="P66" s="5">
        <v>0</v>
      </c>
      <c r="Q66" s="5">
        <v>0</v>
      </c>
      <c r="R66" s="5">
        <v>0</v>
      </c>
      <c r="S66" s="5">
        <v>0</v>
      </c>
      <c r="T66" s="5">
        <v>0</v>
      </c>
      <c r="U66" s="5">
        <v>0</v>
      </c>
      <c r="V66" s="5">
        <v>0</v>
      </c>
      <c r="W66" s="5">
        <v>0</v>
      </c>
      <c r="X66" s="1"/>
      <c r="Y66" s="14"/>
      <c r="Z66" s="14"/>
      <c r="AA66" s="14"/>
      <c r="AB66" s="14"/>
      <c r="AC66" s="9"/>
      <c r="AD66" s="9"/>
    </row>
    <row r="67" spans="1:30" x14ac:dyDescent="0.35">
      <c r="A67" s="1"/>
      <c r="B67" s="1"/>
      <c r="C67" s="1"/>
      <c r="D67" s="5"/>
      <c r="E67" s="5"/>
      <c r="F67" s="3"/>
      <c r="G67" s="2"/>
      <c r="H67" s="5"/>
      <c r="I67" s="5"/>
      <c r="J67" s="5"/>
      <c r="K67" s="5"/>
      <c r="L67" s="5"/>
      <c r="M67" s="5"/>
      <c r="N67" s="5"/>
      <c r="O67" s="5"/>
      <c r="P67" s="5"/>
      <c r="Q67" s="5"/>
      <c r="R67" s="5"/>
      <c r="S67" s="5"/>
      <c r="T67" s="5"/>
      <c r="U67" s="5"/>
      <c r="V67" s="1"/>
      <c r="W67" s="1"/>
      <c r="X67" s="1"/>
      <c r="Y67" s="14"/>
      <c r="Z67" s="14"/>
      <c r="AA67" s="14"/>
      <c r="AB67" s="14"/>
      <c r="AC67" s="9"/>
      <c r="AD67" s="9"/>
    </row>
    <row r="68" spans="1:30" x14ac:dyDescent="0.35">
      <c r="A68" s="1"/>
      <c r="B68" s="1" t="s">
        <v>314</v>
      </c>
      <c r="C68" s="1"/>
      <c r="D68" s="5"/>
      <c r="E68" s="5"/>
      <c r="F68" s="3" t="s">
        <v>107</v>
      </c>
      <c r="G68" s="5">
        <v>120.16666666667</v>
      </c>
      <c r="H68" s="5">
        <v>9.8333333333333002</v>
      </c>
      <c r="I68" s="5">
        <v>14.166666666667</v>
      </c>
      <c r="J68" s="5">
        <v>13.166666666667</v>
      </c>
      <c r="K68" s="5">
        <v>17</v>
      </c>
      <c r="L68" s="5">
        <v>25</v>
      </c>
      <c r="M68" s="5">
        <v>21</v>
      </c>
      <c r="N68" s="5">
        <v>20</v>
      </c>
      <c r="O68" s="5">
        <v>0</v>
      </c>
      <c r="P68" s="5">
        <v>0</v>
      </c>
      <c r="Q68" s="5">
        <v>0</v>
      </c>
      <c r="R68" s="5">
        <v>0</v>
      </c>
      <c r="S68" s="5">
        <v>0</v>
      </c>
      <c r="T68" s="5">
        <v>0</v>
      </c>
      <c r="U68" s="5">
        <v>0</v>
      </c>
      <c r="V68" s="5">
        <v>0</v>
      </c>
      <c r="W68" s="5">
        <v>0</v>
      </c>
      <c r="X68" s="1"/>
      <c r="Y68" s="14"/>
      <c r="Z68" s="14"/>
      <c r="AA68" s="14"/>
      <c r="AB68" s="14"/>
      <c r="AC68" s="9"/>
      <c r="AD68" s="9"/>
    </row>
    <row r="69" spans="1:30" x14ac:dyDescent="0.35">
      <c r="A69" s="1"/>
      <c r="B69" s="1" t="s">
        <v>311</v>
      </c>
      <c r="C69" s="1"/>
      <c r="D69" s="5"/>
      <c r="E69" s="5"/>
      <c r="F69" s="1" t="s">
        <v>107</v>
      </c>
      <c r="G69" s="5">
        <v>66.266666666667007</v>
      </c>
      <c r="H69" s="5">
        <v>3.9333333333332998</v>
      </c>
      <c r="I69" s="5">
        <v>8.2666666666666995</v>
      </c>
      <c r="J69" s="5">
        <v>7.0666666666667002</v>
      </c>
      <c r="K69" s="5">
        <v>9</v>
      </c>
      <c r="L69" s="5">
        <v>11</v>
      </c>
      <c r="M69" s="5">
        <v>17</v>
      </c>
      <c r="N69" s="5">
        <v>10</v>
      </c>
      <c r="O69" s="5">
        <v>0</v>
      </c>
      <c r="P69" s="5">
        <v>0</v>
      </c>
      <c r="Q69" s="5">
        <v>0</v>
      </c>
      <c r="R69" s="5">
        <v>0</v>
      </c>
      <c r="S69" s="5">
        <v>0</v>
      </c>
      <c r="T69" s="5">
        <v>0</v>
      </c>
      <c r="U69" s="5">
        <v>0</v>
      </c>
      <c r="V69" s="5">
        <v>0</v>
      </c>
      <c r="W69" s="5">
        <v>0</v>
      </c>
      <c r="X69" s="1"/>
      <c r="Y69" s="14"/>
      <c r="Z69" s="14"/>
      <c r="AA69" s="14"/>
      <c r="AB69" s="14"/>
      <c r="AC69" s="9"/>
      <c r="AD69" s="9"/>
    </row>
    <row r="70" spans="1:30" x14ac:dyDescent="0.35">
      <c r="A70" s="1"/>
      <c r="B70" s="1" t="s">
        <v>312</v>
      </c>
      <c r="C70" s="1"/>
      <c r="D70" s="5"/>
      <c r="E70" s="5"/>
      <c r="F70" s="1" t="s">
        <v>107</v>
      </c>
      <c r="G70" s="5">
        <v>53.9</v>
      </c>
      <c r="H70" s="5">
        <v>5.9</v>
      </c>
      <c r="I70" s="5">
        <v>5.9</v>
      </c>
      <c r="J70" s="5">
        <v>6.1</v>
      </c>
      <c r="K70" s="5">
        <v>8</v>
      </c>
      <c r="L70" s="5">
        <v>14</v>
      </c>
      <c r="M70" s="5">
        <v>4</v>
      </c>
      <c r="N70" s="5">
        <v>10</v>
      </c>
      <c r="O70" s="5">
        <v>0</v>
      </c>
      <c r="P70" s="5">
        <v>0</v>
      </c>
      <c r="Q70" s="5">
        <v>0</v>
      </c>
      <c r="R70" s="5">
        <v>0</v>
      </c>
      <c r="S70" s="5">
        <v>0</v>
      </c>
      <c r="T70" s="5">
        <v>0</v>
      </c>
      <c r="U70" s="5">
        <v>0</v>
      </c>
      <c r="V70" s="5">
        <v>0</v>
      </c>
      <c r="W70" s="5">
        <v>0</v>
      </c>
      <c r="X70" s="1"/>
      <c r="Y70" s="14"/>
      <c r="Z70" s="14"/>
      <c r="AA70" s="14"/>
      <c r="AB70" s="14"/>
      <c r="AC70" s="9"/>
      <c r="AD70" s="9"/>
    </row>
    <row r="71" spans="1:30" x14ac:dyDescent="0.35">
      <c r="A71" s="1"/>
      <c r="B71" s="1"/>
      <c r="C71" s="1"/>
      <c r="D71" s="5"/>
      <c r="E71" s="5"/>
      <c r="F71" s="3"/>
      <c r="G71" s="5"/>
      <c r="H71" s="5"/>
      <c r="I71" s="5"/>
      <c r="J71" s="5"/>
      <c r="K71" s="5"/>
      <c r="L71" s="5"/>
      <c r="M71" s="5"/>
      <c r="N71" s="5"/>
      <c r="O71" s="5"/>
      <c r="P71" s="5"/>
      <c r="Q71" s="5"/>
      <c r="R71" s="5"/>
      <c r="S71" s="5"/>
      <c r="T71" s="5"/>
      <c r="U71" s="5"/>
      <c r="V71" s="1"/>
      <c r="W71" s="1"/>
      <c r="X71" s="1"/>
      <c r="Y71" s="14"/>
      <c r="Z71" s="14"/>
      <c r="AA71" s="14"/>
      <c r="AB71" s="14"/>
      <c r="AC71" s="9"/>
      <c r="AD71" s="9"/>
    </row>
    <row r="72" spans="1:30" x14ac:dyDescent="0.35">
      <c r="A72" s="2"/>
      <c r="B72" s="2" t="s">
        <v>315</v>
      </c>
      <c r="C72" s="2"/>
      <c r="D72" s="4"/>
      <c r="E72" s="4"/>
      <c r="F72" s="2"/>
      <c r="G72" s="39" t="s">
        <v>97</v>
      </c>
      <c r="H72" s="39">
        <v>2017</v>
      </c>
      <c r="I72" s="39">
        <v>2018</v>
      </c>
      <c r="J72" s="39">
        <v>2019</v>
      </c>
      <c r="K72" s="39">
        <v>2020</v>
      </c>
      <c r="L72" s="39">
        <v>2021</v>
      </c>
      <c r="M72" s="39">
        <v>2022</v>
      </c>
      <c r="N72" s="39">
        <v>2023</v>
      </c>
      <c r="O72" s="39">
        <v>2024</v>
      </c>
      <c r="P72" s="39">
        <v>2025</v>
      </c>
      <c r="Q72" s="39">
        <v>2026</v>
      </c>
      <c r="R72" s="39">
        <v>2027</v>
      </c>
      <c r="S72" s="39">
        <v>2028</v>
      </c>
      <c r="T72" s="39">
        <v>2029</v>
      </c>
      <c r="U72" s="39">
        <v>2030</v>
      </c>
      <c r="V72" s="39">
        <v>2031</v>
      </c>
      <c r="W72" s="39">
        <v>2032</v>
      </c>
      <c r="X72" s="40"/>
      <c r="Y72" s="15"/>
      <c r="Z72" s="15"/>
      <c r="AA72" s="15"/>
      <c r="AB72" s="15"/>
      <c r="AC72" s="15"/>
      <c r="AD72" s="9"/>
    </row>
    <row r="73" spans="1:30" x14ac:dyDescent="0.35">
      <c r="A73" s="2"/>
      <c r="B73" s="13" t="s">
        <v>287</v>
      </c>
      <c r="C73" s="2"/>
      <c r="D73" s="4"/>
      <c r="E73" s="4"/>
      <c r="F73" s="2"/>
      <c r="G73" s="4"/>
      <c r="H73" s="4"/>
      <c r="I73" s="4"/>
      <c r="J73" s="4"/>
      <c r="K73" s="4"/>
      <c r="L73" s="4"/>
      <c r="M73" s="4"/>
      <c r="N73" s="4"/>
      <c r="O73" s="4"/>
      <c r="P73" s="4"/>
      <c r="Q73" s="4"/>
      <c r="R73" s="4"/>
      <c r="S73" s="4"/>
      <c r="T73" s="4"/>
      <c r="U73" s="4"/>
      <c r="V73" s="4"/>
      <c r="W73" s="4"/>
      <c r="X73" s="4"/>
      <c r="Y73" s="15"/>
      <c r="Z73" s="15"/>
      <c r="AA73" s="15"/>
      <c r="AB73" s="15"/>
      <c r="AC73" s="15"/>
      <c r="AD73" s="15"/>
    </row>
    <row r="74" spans="1:30" x14ac:dyDescent="0.35">
      <c r="A74" s="1"/>
      <c r="B74" s="1" t="s">
        <v>288</v>
      </c>
      <c r="C74" s="1"/>
      <c r="D74" s="5"/>
      <c r="E74" s="5"/>
      <c r="F74" s="1" t="s">
        <v>107</v>
      </c>
      <c r="G74" s="5">
        <v>8369.5</v>
      </c>
      <c r="H74" s="5">
        <v>191.1</v>
      </c>
      <c r="I74" s="5">
        <v>715.3</v>
      </c>
      <c r="J74" s="5">
        <v>1150.9000000000001</v>
      </c>
      <c r="K74" s="5">
        <v>1482.9</v>
      </c>
      <c r="L74" s="5">
        <v>1583.3</v>
      </c>
      <c r="M74" s="5">
        <v>1536</v>
      </c>
      <c r="N74" s="5">
        <v>1710</v>
      </c>
      <c r="O74" s="5">
        <v>0</v>
      </c>
      <c r="P74" s="5">
        <v>0</v>
      </c>
      <c r="Q74" s="5">
        <v>0</v>
      </c>
      <c r="R74" s="5">
        <v>0</v>
      </c>
      <c r="S74" s="5">
        <v>0</v>
      </c>
      <c r="T74" s="5">
        <v>0</v>
      </c>
      <c r="U74" s="5">
        <v>0</v>
      </c>
      <c r="V74" s="5">
        <v>0</v>
      </c>
      <c r="W74" s="5">
        <v>0</v>
      </c>
      <c r="X74" s="1"/>
      <c r="Y74" s="14"/>
      <c r="Z74" s="14"/>
      <c r="AA74" s="14"/>
      <c r="AB74" s="14"/>
      <c r="AC74" s="9"/>
      <c r="AD74" s="9"/>
    </row>
    <row r="75" spans="1:30" x14ac:dyDescent="0.35">
      <c r="A75" s="1"/>
      <c r="B75" s="1" t="s">
        <v>289</v>
      </c>
      <c r="C75" s="1"/>
      <c r="D75" s="5"/>
      <c r="E75" s="5"/>
      <c r="F75" s="3" t="s">
        <v>107</v>
      </c>
      <c r="G75" s="5">
        <v>3998</v>
      </c>
      <c r="H75" s="5">
        <v>170.2</v>
      </c>
      <c r="I75" s="5">
        <v>461.6</v>
      </c>
      <c r="J75" s="5">
        <v>683.8</v>
      </c>
      <c r="K75" s="5">
        <v>660.8</v>
      </c>
      <c r="L75" s="5">
        <v>633.6</v>
      </c>
      <c r="M75" s="5">
        <v>681</v>
      </c>
      <c r="N75" s="5">
        <v>707</v>
      </c>
      <c r="O75" s="5">
        <v>0</v>
      </c>
      <c r="P75" s="5">
        <v>0</v>
      </c>
      <c r="Q75" s="5">
        <v>0</v>
      </c>
      <c r="R75" s="5">
        <v>0</v>
      </c>
      <c r="S75" s="5">
        <v>0</v>
      </c>
      <c r="T75" s="5">
        <v>0</v>
      </c>
      <c r="U75" s="5">
        <v>0</v>
      </c>
      <c r="V75" s="5">
        <v>0</v>
      </c>
      <c r="W75" s="5">
        <v>0</v>
      </c>
      <c r="X75" s="1"/>
      <c r="Y75" s="14"/>
      <c r="Z75" s="14"/>
      <c r="AA75" s="14"/>
      <c r="AB75" s="14"/>
      <c r="AC75" s="9"/>
      <c r="AD75" s="9"/>
    </row>
    <row r="76" spans="1:30" x14ac:dyDescent="0.35">
      <c r="A76" s="1"/>
      <c r="B76" s="3" t="s">
        <v>290</v>
      </c>
      <c r="C76" s="1"/>
      <c r="D76" s="5"/>
      <c r="E76" s="5"/>
      <c r="F76" s="3" t="s">
        <v>107</v>
      </c>
      <c r="G76" s="5">
        <v>567.5</v>
      </c>
      <c r="H76" s="5">
        <v>25.7</v>
      </c>
      <c r="I76" s="5">
        <v>51.1</v>
      </c>
      <c r="J76" s="5">
        <v>81.3</v>
      </c>
      <c r="K76" s="5">
        <v>95.3</v>
      </c>
      <c r="L76" s="5">
        <v>102.1</v>
      </c>
      <c r="M76" s="5">
        <v>109</v>
      </c>
      <c r="N76" s="5">
        <v>103</v>
      </c>
      <c r="O76" s="5">
        <v>0</v>
      </c>
      <c r="P76" s="5">
        <v>0</v>
      </c>
      <c r="Q76" s="5">
        <v>0</v>
      </c>
      <c r="R76" s="5">
        <v>0</v>
      </c>
      <c r="S76" s="5">
        <v>0</v>
      </c>
      <c r="T76" s="5">
        <v>0</v>
      </c>
      <c r="U76" s="5">
        <v>0</v>
      </c>
      <c r="V76" s="5">
        <v>0</v>
      </c>
      <c r="W76" s="5">
        <v>0</v>
      </c>
      <c r="X76" s="1"/>
      <c r="Y76" s="14"/>
      <c r="Z76" s="14"/>
      <c r="AA76" s="14"/>
      <c r="AB76" s="14"/>
      <c r="AC76" s="9"/>
      <c r="AD76" s="9"/>
    </row>
    <row r="77" spans="1:30" x14ac:dyDescent="0.35">
      <c r="A77" s="1"/>
      <c r="B77" s="1"/>
      <c r="C77" s="1"/>
      <c r="D77" s="5"/>
      <c r="E77" s="5"/>
      <c r="F77" s="3"/>
      <c r="G77" s="5"/>
      <c r="H77" s="5"/>
      <c r="I77" s="5"/>
      <c r="J77" s="5"/>
      <c r="K77" s="5"/>
      <c r="L77" s="5"/>
      <c r="M77" s="5"/>
      <c r="N77" s="5"/>
      <c r="O77" s="5"/>
      <c r="P77" s="5"/>
      <c r="Q77" s="5"/>
      <c r="R77" s="5"/>
      <c r="S77" s="5"/>
      <c r="T77" s="5"/>
      <c r="U77" s="5"/>
      <c r="V77" s="1"/>
      <c r="W77" s="1"/>
      <c r="X77" s="1"/>
      <c r="Y77" s="14"/>
      <c r="Z77" s="14"/>
      <c r="AA77" s="14"/>
      <c r="AB77" s="14"/>
      <c r="AC77" s="9"/>
      <c r="AD77" s="9"/>
    </row>
    <row r="78" spans="1:30" x14ac:dyDescent="0.35">
      <c r="A78" s="1"/>
      <c r="B78" s="13" t="s">
        <v>316</v>
      </c>
      <c r="C78" s="1"/>
      <c r="D78" s="5"/>
      <c r="E78" s="5"/>
      <c r="F78" s="3"/>
      <c r="G78" s="5"/>
      <c r="H78" s="5"/>
      <c r="I78" s="5"/>
      <c r="J78" s="5"/>
      <c r="K78" s="5"/>
      <c r="L78" s="5"/>
      <c r="M78" s="5"/>
      <c r="N78" s="5"/>
      <c r="O78" s="5"/>
      <c r="P78" s="5"/>
      <c r="Q78" s="5"/>
      <c r="R78" s="5"/>
      <c r="S78" s="5"/>
      <c r="T78" s="5"/>
      <c r="U78" s="5"/>
      <c r="V78" s="1"/>
      <c r="W78" s="1"/>
      <c r="X78" s="1"/>
      <c r="Y78" s="14"/>
      <c r="Z78" s="14"/>
      <c r="AA78" s="14"/>
      <c r="AB78" s="14"/>
      <c r="AC78" s="9"/>
      <c r="AD78" s="9"/>
    </row>
    <row r="79" spans="1:30" x14ac:dyDescent="0.35">
      <c r="A79" s="1"/>
      <c r="B79" s="1" t="s">
        <v>317</v>
      </c>
      <c r="C79" s="1"/>
      <c r="D79" s="5"/>
      <c r="E79" s="5"/>
      <c r="F79" s="3" t="s">
        <v>107</v>
      </c>
      <c r="G79" s="5">
        <v>1768</v>
      </c>
      <c r="H79" s="5">
        <v>44</v>
      </c>
      <c r="I79" s="5">
        <v>151</v>
      </c>
      <c r="J79" s="5">
        <v>237</v>
      </c>
      <c r="K79" s="5">
        <v>329</v>
      </c>
      <c r="L79" s="5">
        <v>356</v>
      </c>
      <c r="M79" s="5">
        <v>347</v>
      </c>
      <c r="N79" s="5">
        <v>304</v>
      </c>
      <c r="O79" s="5">
        <v>0</v>
      </c>
      <c r="P79" s="5">
        <v>0</v>
      </c>
      <c r="Q79" s="5">
        <v>0</v>
      </c>
      <c r="R79" s="5">
        <v>0</v>
      </c>
      <c r="S79" s="5">
        <v>0</v>
      </c>
      <c r="T79" s="5">
        <v>0</v>
      </c>
      <c r="U79" s="5">
        <v>0</v>
      </c>
      <c r="V79" s="5">
        <v>0</v>
      </c>
      <c r="W79" s="5">
        <v>0</v>
      </c>
      <c r="X79" s="1"/>
      <c r="Y79" s="14"/>
      <c r="Z79" s="14"/>
      <c r="AA79" s="14"/>
      <c r="AB79" s="14"/>
      <c r="AC79" s="9"/>
      <c r="AD79" s="9"/>
    </row>
    <row r="80" spans="1:30" x14ac:dyDescent="0.35">
      <c r="A80" s="1"/>
      <c r="B80" s="1" t="s">
        <v>318</v>
      </c>
      <c r="C80" s="1"/>
      <c r="D80" s="5"/>
      <c r="E80" s="5"/>
      <c r="F80" s="3" t="s">
        <v>107</v>
      </c>
      <c r="G80" s="5">
        <v>1675</v>
      </c>
      <c r="H80" s="5">
        <v>22</v>
      </c>
      <c r="I80" s="5">
        <v>99</v>
      </c>
      <c r="J80" s="5">
        <v>225</v>
      </c>
      <c r="K80" s="5">
        <v>310</v>
      </c>
      <c r="L80" s="5">
        <v>297</v>
      </c>
      <c r="M80" s="5">
        <v>339</v>
      </c>
      <c r="N80" s="5">
        <v>383</v>
      </c>
      <c r="O80" s="5">
        <v>0</v>
      </c>
      <c r="P80" s="5">
        <v>0</v>
      </c>
      <c r="Q80" s="5">
        <v>0</v>
      </c>
      <c r="R80" s="5">
        <v>0</v>
      </c>
      <c r="S80" s="5">
        <v>0</v>
      </c>
      <c r="T80" s="5">
        <v>0</v>
      </c>
      <c r="U80" s="5">
        <v>0</v>
      </c>
      <c r="V80" s="5">
        <v>0</v>
      </c>
      <c r="W80" s="5">
        <v>0</v>
      </c>
      <c r="X80" s="1"/>
      <c r="Y80" s="14"/>
      <c r="Z80" s="14"/>
      <c r="AA80" s="14"/>
      <c r="AB80" s="14"/>
      <c r="AC80" s="9"/>
      <c r="AD80" s="9"/>
    </row>
    <row r="81" spans="1:30" x14ac:dyDescent="0.35">
      <c r="A81" s="1"/>
      <c r="B81" s="1" t="s">
        <v>319</v>
      </c>
      <c r="C81" s="1"/>
      <c r="D81" s="5"/>
      <c r="E81" s="5"/>
      <c r="F81" s="3" t="s">
        <v>107</v>
      </c>
      <c r="G81" s="5">
        <v>1611</v>
      </c>
      <c r="H81" s="5">
        <v>7</v>
      </c>
      <c r="I81" s="5">
        <v>109</v>
      </c>
      <c r="J81" s="5">
        <v>208</v>
      </c>
      <c r="K81" s="5">
        <v>307</v>
      </c>
      <c r="L81" s="5">
        <v>328</v>
      </c>
      <c r="M81" s="5">
        <v>310</v>
      </c>
      <c r="N81" s="5">
        <v>342</v>
      </c>
      <c r="O81" s="5">
        <v>0</v>
      </c>
      <c r="P81" s="5">
        <v>0</v>
      </c>
      <c r="Q81" s="5">
        <v>0</v>
      </c>
      <c r="R81" s="5">
        <v>0</v>
      </c>
      <c r="S81" s="5">
        <v>0</v>
      </c>
      <c r="T81" s="5">
        <v>0</v>
      </c>
      <c r="U81" s="5">
        <v>0</v>
      </c>
      <c r="V81" s="5">
        <v>0</v>
      </c>
      <c r="W81" s="5">
        <v>0</v>
      </c>
      <c r="X81" s="1"/>
      <c r="Y81" s="14"/>
      <c r="Z81" s="14"/>
      <c r="AA81" s="14"/>
      <c r="AB81" s="14"/>
      <c r="AC81" s="9"/>
      <c r="AD81" s="9"/>
    </row>
    <row r="82" spans="1:30" x14ac:dyDescent="0.35">
      <c r="A82" s="1"/>
      <c r="B82" s="1" t="s">
        <v>320</v>
      </c>
      <c r="C82" s="1"/>
      <c r="D82" s="5"/>
      <c r="E82" s="5"/>
      <c r="F82" s="3" t="s">
        <v>107</v>
      </c>
      <c r="G82" s="5">
        <v>7881</v>
      </c>
      <c r="H82" s="5">
        <v>314</v>
      </c>
      <c r="I82" s="5">
        <v>869</v>
      </c>
      <c r="J82" s="5">
        <v>1246</v>
      </c>
      <c r="K82" s="5">
        <v>1293</v>
      </c>
      <c r="L82" s="5">
        <v>1338</v>
      </c>
      <c r="M82" s="5">
        <v>1330</v>
      </c>
      <c r="N82" s="5">
        <v>1491</v>
      </c>
      <c r="O82" s="5">
        <v>0</v>
      </c>
      <c r="P82" s="5">
        <v>0</v>
      </c>
      <c r="Q82" s="5">
        <v>0</v>
      </c>
      <c r="R82" s="5">
        <v>0</v>
      </c>
      <c r="S82" s="5">
        <v>0</v>
      </c>
      <c r="T82" s="5">
        <v>0</v>
      </c>
      <c r="U82" s="5">
        <v>0</v>
      </c>
      <c r="V82" s="5">
        <v>0</v>
      </c>
      <c r="W82" s="5">
        <v>0</v>
      </c>
      <c r="X82" s="1"/>
      <c r="Y82" s="14"/>
      <c r="Z82" s="14"/>
      <c r="AA82" s="14"/>
      <c r="AB82" s="14"/>
      <c r="AC82" s="9"/>
      <c r="AD82" s="9"/>
    </row>
    <row r="83" spans="1:30" x14ac:dyDescent="0.35">
      <c r="A83" s="1"/>
      <c r="B83" s="1"/>
      <c r="C83" s="1"/>
      <c r="D83" s="5"/>
      <c r="E83" s="5"/>
      <c r="F83" s="3"/>
      <c r="G83" s="5"/>
      <c r="H83" s="5"/>
      <c r="I83" s="5"/>
      <c r="J83" s="5"/>
      <c r="K83" s="5"/>
      <c r="L83" s="5"/>
      <c r="M83" s="5"/>
      <c r="N83" s="5"/>
      <c r="O83" s="5"/>
      <c r="P83" s="5"/>
      <c r="Q83" s="5"/>
      <c r="R83" s="5"/>
      <c r="S83" s="5"/>
      <c r="T83" s="5"/>
      <c r="U83" s="5"/>
      <c r="V83" s="1"/>
      <c r="W83" s="1"/>
      <c r="X83" s="1"/>
      <c r="Y83" s="14"/>
      <c r="Z83" s="14"/>
      <c r="AA83" s="14"/>
      <c r="AB83" s="14"/>
      <c r="AC83" s="9"/>
      <c r="AD83" s="9"/>
    </row>
    <row r="84" spans="1:30" x14ac:dyDescent="0.35">
      <c r="A84" s="1"/>
      <c r="B84" s="13" t="s">
        <v>321</v>
      </c>
      <c r="C84" s="1"/>
      <c r="D84" s="5"/>
      <c r="E84" s="5"/>
      <c r="F84" s="3"/>
      <c r="G84" s="42"/>
      <c r="H84" s="42"/>
      <c r="I84" s="42"/>
      <c r="J84" s="42"/>
      <c r="K84" s="42"/>
      <c r="L84" s="42"/>
      <c r="M84" s="42"/>
      <c r="N84" s="42"/>
      <c r="O84" s="42"/>
      <c r="P84" s="42"/>
      <c r="Q84" s="42"/>
      <c r="R84" s="42"/>
      <c r="S84" s="42"/>
      <c r="T84" s="42"/>
      <c r="U84" s="42"/>
      <c r="V84" s="40"/>
      <c r="W84" s="40"/>
      <c r="X84" s="40"/>
      <c r="Y84" s="14"/>
      <c r="Z84" s="14"/>
      <c r="AA84" s="14"/>
      <c r="AB84" s="14"/>
      <c r="AC84" s="9"/>
      <c r="AD84" s="9"/>
    </row>
    <row r="85" spans="1:30" x14ac:dyDescent="0.35">
      <c r="A85" s="1"/>
      <c r="B85" s="1" t="s">
        <v>322</v>
      </c>
      <c r="C85" s="1"/>
      <c r="D85" s="5"/>
      <c r="E85" s="5"/>
      <c r="F85" s="1" t="s">
        <v>107</v>
      </c>
      <c r="G85" s="5">
        <v>586.25</v>
      </c>
      <c r="H85" s="5">
        <v>14.85</v>
      </c>
      <c r="I85" s="5">
        <v>48.05</v>
      </c>
      <c r="J85" s="5">
        <v>63.65</v>
      </c>
      <c r="K85" s="5">
        <v>137.65</v>
      </c>
      <c r="L85" s="5">
        <v>114.05</v>
      </c>
      <c r="M85" s="5">
        <v>106</v>
      </c>
      <c r="N85" s="5">
        <v>102</v>
      </c>
      <c r="O85" s="5">
        <v>0</v>
      </c>
      <c r="P85" s="5">
        <v>0</v>
      </c>
      <c r="Q85" s="5">
        <v>0</v>
      </c>
      <c r="R85" s="5">
        <v>0</v>
      </c>
      <c r="S85" s="5">
        <v>0</v>
      </c>
      <c r="T85" s="5">
        <v>0</v>
      </c>
      <c r="U85" s="5">
        <v>0</v>
      </c>
      <c r="V85" s="5">
        <v>0</v>
      </c>
      <c r="W85" s="5">
        <v>0</v>
      </c>
      <c r="X85" s="40"/>
      <c r="Y85" s="14"/>
      <c r="Z85" s="14"/>
      <c r="AA85" s="14"/>
      <c r="AB85" s="14"/>
      <c r="AC85" s="9"/>
      <c r="AD85" s="9"/>
    </row>
    <row r="86" spans="1:30" x14ac:dyDescent="0.35">
      <c r="A86" s="1"/>
      <c r="B86" s="1" t="s">
        <v>323</v>
      </c>
      <c r="C86" s="1"/>
      <c r="D86" s="5"/>
      <c r="E86" s="5"/>
      <c r="F86" s="1" t="s">
        <v>107</v>
      </c>
      <c r="G86" s="5">
        <v>1525.5</v>
      </c>
      <c r="H86" s="5">
        <v>35.700000000000003</v>
      </c>
      <c r="I86" s="5">
        <v>131.1</v>
      </c>
      <c r="J86" s="5">
        <v>222.3</v>
      </c>
      <c r="K86" s="5">
        <v>285.3</v>
      </c>
      <c r="L86" s="5">
        <v>295.10000000000002</v>
      </c>
      <c r="M86" s="5">
        <v>241</v>
      </c>
      <c r="N86" s="5">
        <v>315</v>
      </c>
      <c r="O86" s="5">
        <v>0</v>
      </c>
      <c r="P86" s="5">
        <v>0</v>
      </c>
      <c r="Q86" s="5">
        <v>0</v>
      </c>
      <c r="R86" s="5">
        <v>0</v>
      </c>
      <c r="S86" s="5">
        <v>0</v>
      </c>
      <c r="T86" s="5">
        <v>0</v>
      </c>
      <c r="U86" s="5">
        <v>0</v>
      </c>
      <c r="V86" s="5">
        <v>0</v>
      </c>
      <c r="W86" s="5">
        <v>0</v>
      </c>
      <c r="X86" s="40"/>
      <c r="Y86" s="14"/>
      <c r="Z86" s="14"/>
      <c r="AA86" s="14"/>
      <c r="AB86" s="14"/>
      <c r="AC86" s="9"/>
      <c r="AD86" s="9"/>
    </row>
    <row r="87" spans="1:30" x14ac:dyDescent="0.35">
      <c r="A87" s="1"/>
      <c r="B87" s="1" t="s">
        <v>324</v>
      </c>
      <c r="C87" s="1"/>
      <c r="D87" s="5"/>
      <c r="E87" s="5"/>
      <c r="F87" s="1" t="s">
        <v>107</v>
      </c>
      <c r="G87" s="5">
        <v>402.25</v>
      </c>
      <c r="H87" s="5">
        <v>13.85</v>
      </c>
      <c r="I87" s="5">
        <v>54.05</v>
      </c>
      <c r="J87" s="5">
        <v>43.65</v>
      </c>
      <c r="K87" s="5">
        <v>63.65</v>
      </c>
      <c r="L87" s="5">
        <v>81.05</v>
      </c>
      <c r="M87" s="5">
        <v>62</v>
      </c>
      <c r="N87" s="5">
        <v>84</v>
      </c>
      <c r="O87" s="5">
        <v>0</v>
      </c>
      <c r="P87" s="5">
        <v>0</v>
      </c>
      <c r="Q87" s="5">
        <v>0</v>
      </c>
      <c r="R87" s="5">
        <v>0</v>
      </c>
      <c r="S87" s="5">
        <v>0</v>
      </c>
      <c r="T87" s="5">
        <v>0</v>
      </c>
      <c r="U87" s="5">
        <v>0</v>
      </c>
      <c r="V87" s="5">
        <v>0</v>
      </c>
      <c r="W87" s="5">
        <v>0</v>
      </c>
      <c r="X87" s="40"/>
      <c r="Y87" s="14"/>
      <c r="Z87" s="14"/>
      <c r="AA87" s="14"/>
      <c r="AB87" s="14"/>
      <c r="AC87" s="9"/>
      <c r="AD87" s="9"/>
    </row>
    <row r="88" spans="1:30" x14ac:dyDescent="0.35">
      <c r="A88" s="1"/>
      <c r="B88" s="1" t="s">
        <v>325</v>
      </c>
      <c r="C88" s="1"/>
      <c r="D88" s="5"/>
      <c r="E88" s="5"/>
      <c r="F88" s="1" t="s">
        <v>107</v>
      </c>
      <c r="G88" s="5">
        <v>7091.5</v>
      </c>
      <c r="H88" s="5">
        <v>209.5</v>
      </c>
      <c r="I88" s="5">
        <v>685.5</v>
      </c>
      <c r="J88" s="5">
        <v>1057.5</v>
      </c>
      <c r="K88" s="5">
        <v>1243.5</v>
      </c>
      <c r="L88" s="5">
        <v>1269.5</v>
      </c>
      <c r="M88" s="5">
        <v>1287</v>
      </c>
      <c r="N88" s="5">
        <v>1339</v>
      </c>
      <c r="O88" s="5">
        <v>0</v>
      </c>
      <c r="P88" s="5">
        <v>0</v>
      </c>
      <c r="Q88" s="5">
        <v>0</v>
      </c>
      <c r="R88" s="5">
        <v>0</v>
      </c>
      <c r="S88" s="5">
        <v>0</v>
      </c>
      <c r="T88" s="5">
        <v>0</v>
      </c>
      <c r="U88" s="5">
        <v>0</v>
      </c>
      <c r="V88" s="5">
        <v>0</v>
      </c>
      <c r="W88" s="5">
        <v>0</v>
      </c>
      <c r="X88" s="40"/>
      <c r="Y88" s="14"/>
      <c r="Z88" s="14"/>
      <c r="AA88" s="14"/>
      <c r="AB88" s="14"/>
      <c r="AC88" s="9"/>
      <c r="AD88" s="9"/>
    </row>
    <row r="89" spans="1:30" x14ac:dyDescent="0.35">
      <c r="A89" s="1"/>
      <c r="B89" s="1" t="s">
        <v>326</v>
      </c>
      <c r="C89" s="1"/>
      <c r="D89" s="5"/>
      <c r="E89" s="5"/>
      <c r="F89" s="1" t="s">
        <v>107</v>
      </c>
      <c r="G89" s="5">
        <v>1799.75</v>
      </c>
      <c r="H89" s="5">
        <v>60.55</v>
      </c>
      <c r="I89" s="5">
        <v>165.15</v>
      </c>
      <c r="J89" s="5">
        <v>314.95</v>
      </c>
      <c r="K89" s="5">
        <v>255.95</v>
      </c>
      <c r="L89" s="5">
        <v>290.14999999999998</v>
      </c>
      <c r="M89" s="5">
        <v>343</v>
      </c>
      <c r="N89" s="5">
        <v>370</v>
      </c>
      <c r="O89" s="5">
        <v>0</v>
      </c>
      <c r="P89" s="5">
        <v>0</v>
      </c>
      <c r="Q89" s="5">
        <v>0</v>
      </c>
      <c r="R89" s="5">
        <v>0</v>
      </c>
      <c r="S89" s="5">
        <v>0</v>
      </c>
      <c r="T89" s="5">
        <v>0</v>
      </c>
      <c r="U89" s="5">
        <v>0</v>
      </c>
      <c r="V89" s="5">
        <v>0</v>
      </c>
      <c r="W89" s="5">
        <v>0</v>
      </c>
      <c r="X89" s="40"/>
      <c r="Y89" s="14"/>
      <c r="Z89" s="14"/>
      <c r="AA89" s="14"/>
      <c r="AB89" s="14"/>
      <c r="AC89" s="9"/>
      <c r="AD89" s="9"/>
    </row>
    <row r="90" spans="1:30" x14ac:dyDescent="0.35">
      <c r="A90" s="1"/>
      <c r="B90" s="1" t="s">
        <v>327</v>
      </c>
      <c r="C90" s="1"/>
      <c r="D90" s="5"/>
      <c r="E90" s="5"/>
      <c r="F90" s="1" t="s">
        <v>107</v>
      </c>
      <c r="G90" s="5">
        <v>1529.75</v>
      </c>
      <c r="H90" s="5">
        <v>52.55</v>
      </c>
      <c r="I90" s="5">
        <v>144.15</v>
      </c>
      <c r="J90" s="5">
        <v>213.95</v>
      </c>
      <c r="K90" s="5">
        <v>252.95</v>
      </c>
      <c r="L90" s="5">
        <v>269.14999999999998</v>
      </c>
      <c r="M90" s="5">
        <v>287</v>
      </c>
      <c r="N90" s="5">
        <v>310</v>
      </c>
      <c r="O90" s="5">
        <v>0</v>
      </c>
      <c r="P90" s="5">
        <v>0</v>
      </c>
      <c r="Q90" s="5">
        <v>0</v>
      </c>
      <c r="R90" s="5">
        <v>0</v>
      </c>
      <c r="S90" s="5">
        <v>0</v>
      </c>
      <c r="T90" s="5">
        <v>0</v>
      </c>
      <c r="U90" s="5">
        <v>0</v>
      </c>
      <c r="V90" s="5">
        <v>0</v>
      </c>
      <c r="W90" s="5">
        <v>0</v>
      </c>
      <c r="X90" s="40"/>
      <c r="Y90" s="14"/>
      <c r="Z90" s="14"/>
      <c r="AA90" s="14"/>
      <c r="AB90" s="14"/>
      <c r="AC90" s="9"/>
      <c r="AD90" s="9"/>
    </row>
    <row r="91" spans="1:30" x14ac:dyDescent="0.35">
      <c r="A91" s="1"/>
      <c r="B91" s="1"/>
      <c r="C91" s="1"/>
      <c r="D91" s="5"/>
      <c r="E91" s="5"/>
      <c r="F91" s="3"/>
      <c r="G91" s="5"/>
      <c r="H91" s="5"/>
      <c r="I91" s="5"/>
      <c r="J91" s="5"/>
      <c r="K91" s="5"/>
      <c r="L91" s="5"/>
      <c r="M91" s="5"/>
      <c r="N91" s="5"/>
      <c r="O91" s="5"/>
      <c r="P91" s="5"/>
      <c r="Q91" s="5"/>
      <c r="R91" s="5"/>
      <c r="S91" s="5"/>
      <c r="T91" s="5"/>
      <c r="U91" s="5"/>
      <c r="V91" s="1"/>
      <c r="W91" s="1"/>
      <c r="X91" s="1"/>
      <c r="Y91" s="14"/>
      <c r="Z91" s="14"/>
      <c r="AA91" s="14"/>
      <c r="AB91" s="14"/>
      <c r="AC91" s="9"/>
      <c r="AD91" s="9"/>
    </row>
    <row r="92" spans="1:30" x14ac:dyDescent="0.35">
      <c r="A92" s="1"/>
      <c r="B92" s="13" t="s">
        <v>328</v>
      </c>
      <c r="C92" s="1"/>
      <c r="D92" s="5"/>
      <c r="E92" s="5"/>
      <c r="F92" s="3"/>
      <c r="G92" s="5"/>
      <c r="H92" s="5"/>
      <c r="I92" s="5"/>
      <c r="J92" s="5"/>
      <c r="K92" s="5"/>
      <c r="L92" s="5"/>
      <c r="M92" s="5"/>
      <c r="N92" s="5"/>
      <c r="O92" s="5"/>
      <c r="P92" s="5"/>
      <c r="Q92" s="5"/>
      <c r="R92" s="5"/>
      <c r="S92" s="5"/>
      <c r="T92" s="5"/>
      <c r="U92" s="5"/>
      <c r="V92" s="1"/>
      <c r="W92" s="1"/>
      <c r="X92" s="1"/>
      <c r="Y92" s="14"/>
      <c r="Z92" s="14"/>
      <c r="AA92" s="14"/>
      <c r="AB92" s="14"/>
      <c r="AC92" s="9"/>
      <c r="AD92" s="9"/>
    </row>
    <row r="93" spans="1:30" x14ac:dyDescent="0.35">
      <c r="A93" s="1"/>
      <c r="B93" s="1" t="s">
        <v>322</v>
      </c>
      <c r="C93" s="1"/>
      <c r="D93" s="5"/>
      <c r="E93" s="5"/>
      <c r="F93" s="1" t="s">
        <v>107</v>
      </c>
      <c r="G93" s="5">
        <v>6955.25</v>
      </c>
      <c r="H93" s="5">
        <v>205.05</v>
      </c>
      <c r="I93" s="5">
        <v>564.65</v>
      </c>
      <c r="J93" s="5">
        <v>882.45</v>
      </c>
      <c r="K93" s="5">
        <v>1159.45</v>
      </c>
      <c r="L93" s="5">
        <v>1268.6500000000001</v>
      </c>
      <c r="M93" s="5">
        <v>1293</v>
      </c>
      <c r="N93" s="5">
        <v>1582</v>
      </c>
      <c r="O93" s="5">
        <v>0</v>
      </c>
      <c r="P93" s="5">
        <v>0</v>
      </c>
      <c r="Q93" s="5">
        <v>0</v>
      </c>
      <c r="R93" s="5">
        <v>0</v>
      </c>
      <c r="S93" s="5">
        <v>0</v>
      </c>
      <c r="T93" s="5">
        <v>0</v>
      </c>
      <c r="U93" s="5">
        <v>0</v>
      </c>
      <c r="V93" s="5">
        <v>0</v>
      </c>
      <c r="W93" s="5">
        <v>0</v>
      </c>
      <c r="X93" s="1"/>
      <c r="Y93" s="14"/>
      <c r="Z93" s="14"/>
      <c r="AA93" s="14"/>
      <c r="AB93" s="14"/>
      <c r="AC93" s="9"/>
      <c r="AD93" s="9"/>
    </row>
    <row r="94" spans="1:30" x14ac:dyDescent="0.35">
      <c r="A94" s="1"/>
      <c r="B94" s="1" t="s">
        <v>323</v>
      </c>
      <c r="C94" s="1"/>
      <c r="D94" s="5"/>
      <c r="E94" s="5"/>
      <c r="F94" s="1" t="s">
        <v>107</v>
      </c>
      <c r="G94" s="5">
        <v>1332.5</v>
      </c>
      <c r="H94" s="5">
        <v>32.700000000000003</v>
      </c>
      <c r="I94" s="5">
        <v>125.1</v>
      </c>
      <c r="J94" s="5">
        <v>178.3</v>
      </c>
      <c r="K94" s="5">
        <v>227.3</v>
      </c>
      <c r="L94" s="5">
        <v>253.1</v>
      </c>
      <c r="M94" s="5">
        <v>260</v>
      </c>
      <c r="N94" s="5">
        <v>256</v>
      </c>
      <c r="O94" s="5">
        <v>0</v>
      </c>
      <c r="P94" s="5">
        <v>0</v>
      </c>
      <c r="Q94" s="5">
        <v>0</v>
      </c>
      <c r="R94" s="5">
        <v>0</v>
      </c>
      <c r="S94" s="5">
        <v>0</v>
      </c>
      <c r="T94" s="5">
        <v>0</v>
      </c>
      <c r="U94" s="5">
        <v>0</v>
      </c>
      <c r="V94" s="5">
        <v>0</v>
      </c>
      <c r="W94" s="5">
        <v>0</v>
      </c>
      <c r="X94" s="1"/>
      <c r="Y94" s="14"/>
      <c r="Z94" s="14"/>
      <c r="AA94" s="14"/>
      <c r="AB94" s="14"/>
      <c r="AC94" s="9"/>
      <c r="AD94" s="9"/>
    </row>
    <row r="95" spans="1:30" x14ac:dyDescent="0.35">
      <c r="A95" s="1"/>
      <c r="B95" s="1" t="s">
        <v>324</v>
      </c>
      <c r="C95" s="1"/>
      <c r="D95" s="5"/>
      <c r="E95" s="5"/>
      <c r="F95" s="1" t="s">
        <v>107</v>
      </c>
      <c r="G95" s="5">
        <v>1003.5</v>
      </c>
      <c r="H95" s="5">
        <v>24.7</v>
      </c>
      <c r="I95" s="5">
        <v>85.1</v>
      </c>
      <c r="J95" s="5">
        <v>98.3</v>
      </c>
      <c r="K95" s="5">
        <v>161.30000000000001</v>
      </c>
      <c r="L95" s="5">
        <v>199.1</v>
      </c>
      <c r="M95" s="5">
        <v>207</v>
      </c>
      <c r="N95" s="5">
        <v>228</v>
      </c>
      <c r="O95" s="5">
        <v>0</v>
      </c>
      <c r="P95" s="5">
        <v>0</v>
      </c>
      <c r="Q95" s="5">
        <v>0</v>
      </c>
      <c r="R95" s="5">
        <v>0</v>
      </c>
      <c r="S95" s="5">
        <v>0</v>
      </c>
      <c r="T95" s="5">
        <v>0</v>
      </c>
      <c r="U95" s="5">
        <v>0</v>
      </c>
      <c r="V95" s="5">
        <v>0</v>
      </c>
      <c r="W95" s="5">
        <v>0</v>
      </c>
      <c r="X95" s="1"/>
      <c r="Y95" s="14"/>
      <c r="Z95" s="14"/>
      <c r="AA95" s="14"/>
      <c r="AB95" s="14"/>
      <c r="AC95" s="9"/>
      <c r="AD95" s="9"/>
    </row>
    <row r="96" spans="1:30" x14ac:dyDescent="0.35">
      <c r="A96" s="1"/>
      <c r="B96" s="1" t="s">
        <v>325</v>
      </c>
      <c r="C96" s="1"/>
      <c r="D96" s="1"/>
      <c r="E96" s="1"/>
      <c r="F96" s="1" t="s">
        <v>107</v>
      </c>
      <c r="G96" s="5">
        <v>1876.5</v>
      </c>
      <c r="H96" s="5">
        <v>81.7</v>
      </c>
      <c r="I96" s="5">
        <v>266.10000000000002</v>
      </c>
      <c r="J96" s="5">
        <v>381.3</v>
      </c>
      <c r="K96" s="5">
        <v>382.3</v>
      </c>
      <c r="L96" s="5">
        <v>316.10000000000002</v>
      </c>
      <c r="M96" s="5">
        <v>256</v>
      </c>
      <c r="N96" s="5">
        <v>193</v>
      </c>
      <c r="O96" s="5">
        <v>0</v>
      </c>
      <c r="P96" s="5">
        <v>0</v>
      </c>
      <c r="Q96" s="5">
        <v>0</v>
      </c>
      <c r="R96" s="5">
        <v>0</v>
      </c>
      <c r="S96" s="5">
        <v>0</v>
      </c>
      <c r="T96" s="5">
        <v>0</v>
      </c>
      <c r="U96" s="5">
        <v>0</v>
      </c>
      <c r="V96" s="5">
        <v>0</v>
      </c>
      <c r="W96" s="5">
        <v>0</v>
      </c>
      <c r="X96" s="1"/>
      <c r="Y96" s="14"/>
      <c r="Z96" s="14"/>
      <c r="AA96" s="14"/>
      <c r="AB96" s="14"/>
      <c r="AC96" s="9"/>
      <c r="AD96" s="9"/>
    </row>
    <row r="97" spans="1:30" x14ac:dyDescent="0.35">
      <c r="A97" s="1"/>
      <c r="B97" s="1" t="s">
        <v>326</v>
      </c>
      <c r="C97" s="1"/>
      <c r="D97" s="5"/>
      <c r="E97" s="5"/>
      <c r="F97" s="1" t="s">
        <v>107</v>
      </c>
      <c r="G97" s="5">
        <v>1767.25</v>
      </c>
      <c r="H97" s="5">
        <v>42.85</v>
      </c>
      <c r="I97" s="5">
        <v>187.05</v>
      </c>
      <c r="J97" s="5">
        <v>375.65</v>
      </c>
      <c r="K97" s="5">
        <v>308.64999999999998</v>
      </c>
      <c r="L97" s="5">
        <v>282.05</v>
      </c>
      <c r="M97" s="5">
        <v>310</v>
      </c>
      <c r="N97" s="5">
        <v>261</v>
      </c>
      <c r="O97" s="5">
        <v>0</v>
      </c>
      <c r="P97" s="5">
        <v>0</v>
      </c>
      <c r="Q97" s="5">
        <v>0</v>
      </c>
      <c r="R97" s="5">
        <v>0</v>
      </c>
      <c r="S97" s="5">
        <v>0</v>
      </c>
      <c r="T97" s="5">
        <v>0</v>
      </c>
      <c r="U97" s="5">
        <v>0</v>
      </c>
      <c r="V97" s="5">
        <v>0</v>
      </c>
      <c r="W97" s="5">
        <v>0</v>
      </c>
      <c r="X97" s="1"/>
      <c r="Y97" s="14"/>
      <c r="Z97" s="14"/>
      <c r="AA97" s="14"/>
      <c r="AB97" s="14"/>
      <c r="AC97" s="9"/>
      <c r="AD97" s="9"/>
    </row>
    <row r="98" spans="1:30" x14ac:dyDescent="0.35">
      <c r="A98" s="2"/>
      <c r="B98" s="1"/>
      <c r="C98" s="2"/>
      <c r="D98" s="4"/>
      <c r="E98" s="4"/>
      <c r="F98" s="2"/>
      <c r="G98" s="5"/>
      <c r="H98" s="5"/>
      <c r="I98" s="5"/>
      <c r="J98" s="5"/>
      <c r="K98" s="5"/>
      <c r="L98" s="5"/>
      <c r="M98" s="5"/>
      <c r="N98" s="5"/>
      <c r="O98" s="5"/>
      <c r="P98" s="5"/>
      <c r="Q98" s="5"/>
      <c r="R98" s="5"/>
      <c r="S98" s="5"/>
      <c r="T98" s="5"/>
      <c r="U98" s="5"/>
      <c r="V98" s="1"/>
      <c r="W98" s="1"/>
      <c r="X98" s="1"/>
      <c r="Y98" s="15"/>
      <c r="Z98" s="15"/>
      <c r="AA98" s="15"/>
      <c r="AB98" s="15"/>
      <c r="AC98" s="15"/>
      <c r="AD98" s="9"/>
    </row>
    <row r="99" spans="1:30" x14ac:dyDescent="0.35">
      <c r="A99" s="2"/>
      <c r="B99" s="2" t="s">
        <v>329</v>
      </c>
      <c r="C99" s="2"/>
      <c r="D99" s="4"/>
      <c r="E99" s="4"/>
      <c r="F99" s="2"/>
      <c r="G99" s="39" t="s">
        <v>97</v>
      </c>
      <c r="H99" s="39">
        <v>2017</v>
      </c>
      <c r="I99" s="39">
        <v>2018</v>
      </c>
      <c r="J99" s="39">
        <v>2019</v>
      </c>
      <c r="K99" s="39">
        <v>2020</v>
      </c>
      <c r="L99" s="39">
        <v>2021</v>
      </c>
      <c r="M99" s="39">
        <v>2022</v>
      </c>
      <c r="N99" s="39">
        <v>2023</v>
      </c>
      <c r="O99" s="39">
        <v>2024</v>
      </c>
      <c r="P99" s="39">
        <v>2025</v>
      </c>
      <c r="Q99" s="39">
        <v>2026</v>
      </c>
      <c r="R99" s="39">
        <v>2027</v>
      </c>
      <c r="S99" s="39">
        <v>2028</v>
      </c>
      <c r="T99" s="39">
        <v>2029</v>
      </c>
      <c r="U99" s="39">
        <v>2030</v>
      </c>
      <c r="V99" s="39">
        <v>2031</v>
      </c>
      <c r="W99" s="39">
        <v>2032</v>
      </c>
      <c r="X99" s="1"/>
      <c r="Y99" s="15"/>
      <c r="Z99" s="15"/>
      <c r="AA99" s="15"/>
      <c r="AB99" s="15"/>
      <c r="AC99" s="15"/>
      <c r="AD99" s="15"/>
    </row>
    <row r="100" spans="1:30" x14ac:dyDescent="0.35">
      <c r="A100" s="1"/>
      <c r="B100" s="13" t="s">
        <v>330</v>
      </c>
      <c r="C100" s="1"/>
      <c r="D100" s="5"/>
      <c r="E100" s="5"/>
      <c r="F100" s="1"/>
      <c r="G100" s="4"/>
      <c r="H100" s="4"/>
      <c r="I100" s="4"/>
      <c r="J100" s="4"/>
      <c r="K100" s="4"/>
      <c r="L100" s="4"/>
      <c r="M100" s="4"/>
      <c r="N100" s="4"/>
      <c r="O100" s="4"/>
      <c r="P100" s="4"/>
      <c r="Q100" s="4"/>
      <c r="R100" s="4"/>
      <c r="S100" s="4"/>
      <c r="T100" s="4"/>
      <c r="U100" s="4"/>
      <c r="V100" s="4"/>
      <c r="W100" s="4"/>
      <c r="X100" s="4"/>
      <c r="Y100" s="14"/>
      <c r="Z100" s="14"/>
      <c r="AA100" s="14"/>
      <c r="AB100" s="14"/>
      <c r="AC100" s="9"/>
      <c r="AD100" s="9"/>
    </row>
    <row r="101" spans="1:30" x14ac:dyDescent="0.35">
      <c r="A101" s="1"/>
      <c r="B101" s="1" t="s">
        <v>331</v>
      </c>
      <c r="C101" s="1"/>
      <c r="D101" s="5"/>
      <c r="E101" s="5"/>
      <c r="F101" s="1" t="s">
        <v>332</v>
      </c>
      <c r="G101" s="5">
        <v>751197.13199999998</v>
      </c>
      <c r="H101" s="5">
        <v>86125.84</v>
      </c>
      <c r="I101" s="5">
        <v>77286.661999999997</v>
      </c>
      <c r="J101" s="5">
        <v>64202.93</v>
      </c>
      <c r="K101" s="5">
        <v>72105.100000000006</v>
      </c>
      <c r="L101" s="5">
        <v>81855.8</v>
      </c>
      <c r="M101" s="5">
        <v>153489.9</v>
      </c>
      <c r="N101" s="5">
        <v>216130.9</v>
      </c>
      <c r="O101" s="5">
        <v>0</v>
      </c>
      <c r="P101" s="5">
        <v>0</v>
      </c>
      <c r="Q101" s="5">
        <v>0</v>
      </c>
      <c r="R101" s="5">
        <v>0</v>
      </c>
      <c r="S101" s="5">
        <v>0</v>
      </c>
      <c r="T101" s="5">
        <v>0</v>
      </c>
      <c r="U101" s="5">
        <v>0</v>
      </c>
      <c r="V101" s="5">
        <v>0</v>
      </c>
      <c r="W101" s="5">
        <v>0</v>
      </c>
      <c r="X101" s="1"/>
      <c r="Y101" s="14"/>
      <c r="Z101" s="14"/>
      <c r="AA101" s="14"/>
      <c r="AB101" s="14"/>
      <c r="AC101" s="9"/>
      <c r="AD101" s="9"/>
    </row>
    <row r="102" spans="1:30" x14ac:dyDescent="0.35">
      <c r="A102" s="1"/>
      <c r="B102" s="1" t="s">
        <v>333</v>
      </c>
      <c r="C102" s="1"/>
      <c r="D102" s="5"/>
      <c r="E102" s="5"/>
      <c r="F102" s="1" t="s">
        <v>107</v>
      </c>
      <c r="G102" s="5">
        <v>23474.910374999999</v>
      </c>
      <c r="H102" s="5">
        <v>2691.4324999999999</v>
      </c>
      <c r="I102" s="5">
        <v>2415.2081874999999</v>
      </c>
      <c r="J102" s="5">
        <v>2006.3415625</v>
      </c>
      <c r="K102" s="5">
        <v>2253.2843750000002</v>
      </c>
      <c r="L102" s="5">
        <v>2557.9937500000001</v>
      </c>
      <c r="M102" s="5">
        <v>4796.5593749999998</v>
      </c>
      <c r="N102" s="5">
        <v>6754.0906249999998</v>
      </c>
      <c r="O102" s="5">
        <v>0</v>
      </c>
      <c r="P102" s="5">
        <v>0</v>
      </c>
      <c r="Q102" s="5">
        <v>0</v>
      </c>
      <c r="R102" s="5">
        <v>0</v>
      </c>
      <c r="S102" s="5">
        <v>0</v>
      </c>
      <c r="T102" s="5">
        <v>0</v>
      </c>
      <c r="U102" s="5">
        <v>0</v>
      </c>
      <c r="V102" s="5">
        <v>0</v>
      </c>
      <c r="W102" s="5">
        <v>0</v>
      </c>
      <c r="X102" s="1"/>
      <c r="Y102" s="14"/>
      <c r="Z102" s="14"/>
      <c r="AA102" s="14"/>
      <c r="AB102" s="14"/>
      <c r="AC102" s="9"/>
      <c r="AD102" s="9"/>
    </row>
    <row r="103" spans="1:30" x14ac:dyDescent="0.35">
      <c r="A103" s="2"/>
      <c r="B103" s="1"/>
      <c r="C103" s="2"/>
      <c r="D103" s="4"/>
      <c r="E103" s="4"/>
      <c r="F103" s="2"/>
      <c r="G103" s="5"/>
      <c r="H103" s="5"/>
      <c r="I103" s="5"/>
      <c r="J103" s="5"/>
      <c r="K103" s="5"/>
      <c r="L103" s="5"/>
      <c r="M103" s="5"/>
      <c r="N103" s="5"/>
      <c r="O103" s="5"/>
      <c r="P103" s="5"/>
      <c r="Q103" s="5"/>
      <c r="R103" s="5"/>
      <c r="S103" s="5"/>
      <c r="T103" s="5"/>
      <c r="U103" s="5"/>
      <c r="V103" s="1"/>
      <c r="W103" s="1"/>
      <c r="X103" s="1"/>
      <c r="Y103" s="15"/>
      <c r="Z103" s="15"/>
      <c r="AA103" s="15"/>
      <c r="AB103" s="15"/>
      <c r="AC103" s="15"/>
      <c r="AD103" s="15"/>
    </row>
    <row r="104" spans="1:30" x14ac:dyDescent="0.35">
      <c r="A104" s="2"/>
      <c r="B104" s="2" t="s">
        <v>334</v>
      </c>
      <c r="C104" s="2"/>
      <c r="D104" s="4"/>
      <c r="E104" s="4"/>
      <c r="F104" s="2"/>
      <c r="G104" s="39" t="s">
        <v>97</v>
      </c>
      <c r="H104" s="39">
        <v>2017</v>
      </c>
      <c r="I104" s="39">
        <v>2018</v>
      </c>
      <c r="J104" s="39">
        <v>2019</v>
      </c>
      <c r="K104" s="39">
        <v>2020</v>
      </c>
      <c r="L104" s="39">
        <v>2021</v>
      </c>
      <c r="M104" s="39">
        <v>2022</v>
      </c>
      <c r="N104" s="39">
        <v>2023</v>
      </c>
      <c r="O104" s="39">
        <v>2024</v>
      </c>
      <c r="P104" s="39">
        <v>2025</v>
      </c>
      <c r="Q104" s="39">
        <v>2026</v>
      </c>
      <c r="R104" s="39">
        <v>2027</v>
      </c>
      <c r="S104" s="39">
        <v>2028</v>
      </c>
      <c r="T104" s="39">
        <v>2029</v>
      </c>
      <c r="U104" s="39">
        <v>2030</v>
      </c>
      <c r="V104" s="39">
        <v>2031</v>
      </c>
      <c r="W104" s="39">
        <v>2032</v>
      </c>
      <c r="X104" s="4"/>
      <c r="Y104" s="15"/>
      <c r="Z104" s="15"/>
      <c r="AA104" s="15"/>
      <c r="AB104" s="15"/>
      <c r="AC104" s="15"/>
      <c r="AD104" s="15"/>
    </row>
    <row r="105" spans="1:30" x14ac:dyDescent="0.35">
      <c r="A105" s="1"/>
      <c r="B105" s="13" t="s">
        <v>287</v>
      </c>
      <c r="C105" s="1"/>
      <c r="D105" s="5"/>
      <c r="E105" s="5"/>
      <c r="F105" s="1"/>
      <c r="G105" s="4"/>
      <c r="H105" s="4"/>
      <c r="I105" s="4"/>
      <c r="J105" s="4"/>
      <c r="K105" s="4"/>
      <c r="L105" s="4"/>
      <c r="M105" s="4"/>
      <c r="N105" s="4"/>
      <c r="O105" s="4"/>
      <c r="P105" s="4"/>
      <c r="Q105" s="4"/>
      <c r="R105" s="4"/>
      <c r="S105" s="4"/>
      <c r="T105" s="4"/>
      <c r="U105" s="4"/>
      <c r="V105" s="4"/>
      <c r="W105" s="4"/>
      <c r="X105" s="4"/>
      <c r="Y105" s="14"/>
      <c r="Z105" s="14"/>
      <c r="AA105" s="14"/>
      <c r="AB105" s="14"/>
      <c r="AC105" s="9"/>
      <c r="AD105" s="9"/>
    </row>
    <row r="106" spans="1:30" x14ac:dyDescent="0.35">
      <c r="A106" s="1"/>
      <c r="B106" s="1" t="s">
        <v>288</v>
      </c>
      <c r="C106" s="1"/>
      <c r="D106" s="5"/>
      <c r="E106" s="5"/>
      <c r="F106" s="1" t="s">
        <v>107</v>
      </c>
      <c r="G106" s="5">
        <v>975</v>
      </c>
      <c r="H106" s="5">
        <v>117.4</v>
      </c>
      <c r="I106" s="5">
        <v>126.2</v>
      </c>
      <c r="J106" s="5">
        <v>132.6</v>
      </c>
      <c r="K106" s="5">
        <v>134.19999999999999</v>
      </c>
      <c r="L106" s="5">
        <v>125.6</v>
      </c>
      <c r="M106" s="5">
        <v>149</v>
      </c>
      <c r="N106" s="5">
        <v>190</v>
      </c>
      <c r="O106" s="5">
        <v>0</v>
      </c>
      <c r="P106" s="5">
        <v>0</v>
      </c>
      <c r="Q106" s="5">
        <v>0</v>
      </c>
      <c r="R106" s="5">
        <v>0</v>
      </c>
      <c r="S106" s="5">
        <v>0</v>
      </c>
      <c r="T106" s="5">
        <v>0</v>
      </c>
      <c r="U106" s="5">
        <v>0</v>
      </c>
      <c r="V106" s="5">
        <v>0</v>
      </c>
      <c r="W106" s="5">
        <v>0</v>
      </c>
      <c r="X106" s="1"/>
      <c r="Y106" s="14"/>
      <c r="Z106" s="14"/>
      <c r="AA106" s="14"/>
      <c r="AB106" s="14"/>
      <c r="AC106" s="9"/>
      <c r="AD106" s="9"/>
    </row>
    <row r="107" spans="1:30" x14ac:dyDescent="0.35">
      <c r="A107" s="3"/>
      <c r="B107" s="1" t="s">
        <v>289</v>
      </c>
      <c r="C107" s="1"/>
      <c r="D107" s="5"/>
      <c r="E107" s="5"/>
      <c r="F107" s="3" t="s">
        <v>107</v>
      </c>
      <c r="G107" s="5">
        <v>978</v>
      </c>
      <c r="H107" s="5">
        <v>177.6</v>
      </c>
      <c r="I107" s="5">
        <v>149.80000000000001</v>
      </c>
      <c r="J107" s="5">
        <v>91.4</v>
      </c>
      <c r="K107" s="5">
        <v>86.8</v>
      </c>
      <c r="L107" s="5">
        <v>138.4</v>
      </c>
      <c r="M107" s="5">
        <v>166</v>
      </c>
      <c r="N107" s="5">
        <v>168</v>
      </c>
      <c r="O107" s="5">
        <v>0</v>
      </c>
      <c r="P107" s="5">
        <v>0</v>
      </c>
      <c r="Q107" s="5">
        <v>0</v>
      </c>
      <c r="R107" s="5">
        <v>0</v>
      </c>
      <c r="S107" s="5">
        <v>0</v>
      </c>
      <c r="T107" s="5">
        <v>0</v>
      </c>
      <c r="U107" s="5">
        <v>0</v>
      </c>
      <c r="V107" s="5">
        <v>0</v>
      </c>
      <c r="W107" s="5">
        <v>0</v>
      </c>
      <c r="X107" s="1"/>
      <c r="Y107" s="14"/>
      <c r="Z107" s="14"/>
      <c r="AA107" s="14"/>
      <c r="AB107" s="14"/>
      <c r="AC107" s="9"/>
      <c r="AD107" s="9"/>
    </row>
    <row r="108" spans="1:30" x14ac:dyDescent="0.35">
      <c r="A108" s="1"/>
      <c r="B108" s="3" t="s">
        <v>290</v>
      </c>
      <c r="C108" s="1"/>
      <c r="D108" s="5"/>
      <c r="E108" s="5"/>
      <c r="F108" s="3" t="s">
        <v>107</v>
      </c>
      <c r="G108" s="5">
        <v>150</v>
      </c>
      <c r="H108" s="5">
        <v>23</v>
      </c>
      <c r="I108" s="5">
        <v>18</v>
      </c>
      <c r="J108" s="5">
        <v>17</v>
      </c>
      <c r="K108" s="5">
        <v>12</v>
      </c>
      <c r="L108" s="5">
        <v>24</v>
      </c>
      <c r="M108" s="5">
        <v>25</v>
      </c>
      <c r="N108" s="5">
        <v>31</v>
      </c>
      <c r="O108" s="5">
        <v>0</v>
      </c>
      <c r="P108" s="5">
        <v>0</v>
      </c>
      <c r="Q108" s="5">
        <v>0</v>
      </c>
      <c r="R108" s="5">
        <v>0</v>
      </c>
      <c r="S108" s="5">
        <v>0</v>
      </c>
      <c r="T108" s="5">
        <v>0</v>
      </c>
      <c r="U108" s="5">
        <v>0</v>
      </c>
      <c r="V108" s="5">
        <v>0</v>
      </c>
      <c r="W108" s="5">
        <v>0</v>
      </c>
      <c r="X108" s="1"/>
      <c r="Y108" s="14"/>
      <c r="Z108" s="14"/>
      <c r="AA108" s="14"/>
      <c r="AB108" s="14"/>
      <c r="AC108" s="9"/>
      <c r="AD108" s="9"/>
    </row>
    <row r="109" spans="1:30" x14ac:dyDescent="0.35">
      <c r="A109" s="1"/>
      <c r="B109" s="1"/>
      <c r="C109" s="1"/>
      <c r="D109" s="5"/>
      <c r="E109" s="5"/>
      <c r="F109" s="3"/>
      <c r="G109" s="5"/>
      <c r="H109" s="5"/>
      <c r="I109" s="5"/>
      <c r="J109" s="5"/>
      <c r="K109" s="5"/>
      <c r="L109" s="5"/>
      <c r="M109" s="5"/>
      <c r="N109" s="5"/>
      <c r="O109" s="5"/>
      <c r="P109" s="5"/>
      <c r="Q109" s="5"/>
      <c r="R109" s="5"/>
      <c r="S109" s="5"/>
      <c r="T109" s="5"/>
      <c r="U109" s="5"/>
      <c r="V109" s="5"/>
      <c r="W109" s="5"/>
      <c r="X109" s="1"/>
      <c r="Y109" s="14"/>
      <c r="Z109" s="14"/>
      <c r="AA109" s="14"/>
      <c r="AB109" s="14"/>
      <c r="AC109" s="9"/>
      <c r="AD109" s="9"/>
    </row>
    <row r="110" spans="1:30" x14ac:dyDescent="0.35">
      <c r="A110" s="34" t="s">
        <v>45</v>
      </c>
      <c r="B110" s="35"/>
      <c r="C110" s="36"/>
      <c r="D110" s="36"/>
      <c r="E110" s="19" t="s">
        <v>94</v>
      </c>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row>
    <row r="111" spans="1:30" x14ac:dyDescent="0.35">
      <c r="A111" s="45"/>
      <c r="B111" s="55" t="s">
        <v>98</v>
      </c>
      <c r="C111" s="38"/>
      <c r="D111" s="39"/>
      <c r="E111" s="39"/>
      <c r="F111" s="38" t="s">
        <v>96</v>
      </c>
      <c r="G111" s="39" t="s">
        <v>97</v>
      </c>
      <c r="H111" s="39">
        <v>2017</v>
      </c>
      <c r="I111" s="39">
        <v>2018</v>
      </c>
      <c r="J111" s="39">
        <v>2019</v>
      </c>
      <c r="K111" s="39">
        <v>2020</v>
      </c>
      <c r="L111" s="39">
        <v>2021</v>
      </c>
      <c r="M111" s="39">
        <v>2022</v>
      </c>
      <c r="N111" s="39">
        <v>2023</v>
      </c>
      <c r="O111" s="39">
        <v>2024</v>
      </c>
      <c r="P111" s="39">
        <v>2025</v>
      </c>
      <c r="Q111" s="39">
        <v>2026</v>
      </c>
      <c r="R111" s="39">
        <v>2027</v>
      </c>
      <c r="S111" s="39">
        <v>2028</v>
      </c>
      <c r="T111" s="39">
        <v>2029</v>
      </c>
      <c r="U111" s="39">
        <v>2030</v>
      </c>
      <c r="V111" s="39">
        <v>2031</v>
      </c>
      <c r="W111" s="39">
        <v>2032</v>
      </c>
      <c r="X111" s="40"/>
      <c r="Y111" s="40"/>
      <c r="Z111" s="40"/>
      <c r="AA111" s="40"/>
      <c r="AB111" s="40"/>
      <c r="AC111" s="40"/>
      <c r="AD111" s="40"/>
    </row>
    <row r="112" spans="1:30" x14ac:dyDescent="0.35">
      <c r="A112" s="46"/>
      <c r="B112" s="41" t="s">
        <v>114</v>
      </c>
      <c r="C112" s="38"/>
      <c r="D112" s="39"/>
      <c r="E112" s="39"/>
      <c r="F112" s="40" t="s">
        <v>99</v>
      </c>
      <c r="G112" s="5">
        <v>856342479.35000002</v>
      </c>
      <c r="H112" s="5">
        <v>103583310</v>
      </c>
      <c r="I112" s="5">
        <v>108004196.84999999</v>
      </c>
      <c r="J112" s="5">
        <v>132571558</v>
      </c>
      <c r="K112" s="5">
        <v>118959216</v>
      </c>
      <c r="L112" s="5">
        <v>125965011.7</v>
      </c>
      <c r="M112" s="5">
        <v>128197153</v>
      </c>
      <c r="N112" s="5">
        <v>139062033.80000001</v>
      </c>
      <c r="O112" s="5">
        <v>0</v>
      </c>
      <c r="P112" s="5">
        <v>0</v>
      </c>
      <c r="Q112" s="5">
        <v>0</v>
      </c>
      <c r="R112" s="5">
        <v>0</v>
      </c>
      <c r="S112" s="5">
        <v>0</v>
      </c>
      <c r="T112" s="5">
        <v>0</v>
      </c>
      <c r="U112" s="5">
        <v>0</v>
      </c>
      <c r="V112" s="5">
        <v>0</v>
      </c>
      <c r="W112" s="5">
        <v>0</v>
      </c>
      <c r="X112" s="40"/>
      <c r="Y112" s="40"/>
      <c r="Z112" s="39"/>
      <c r="AA112" s="40"/>
      <c r="AB112" s="40"/>
      <c r="AC112" s="40"/>
      <c r="AD112" s="40"/>
    </row>
    <row r="113" spans="1:30" x14ac:dyDescent="0.35">
      <c r="A113" s="47"/>
      <c r="B113" s="41" t="s">
        <v>115</v>
      </c>
      <c r="C113" s="38"/>
      <c r="D113" s="39"/>
      <c r="E113" s="39"/>
      <c r="F113" s="40" t="s">
        <v>99</v>
      </c>
      <c r="G113" s="5">
        <v>133243118</v>
      </c>
      <c r="H113" s="5">
        <v>15848340</v>
      </c>
      <c r="I113" s="5">
        <v>19054220</v>
      </c>
      <c r="J113" s="5">
        <v>21593020</v>
      </c>
      <c r="K113" s="5">
        <v>22272120</v>
      </c>
      <c r="L113" s="5">
        <v>17722997</v>
      </c>
      <c r="M113" s="5">
        <v>18596781</v>
      </c>
      <c r="N113" s="5">
        <v>18155640</v>
      </c>
      <c r="O113" s="5">
        <v>0</v>
      </c>
      <c r="P113" s="5">
        <v>0</v>
      </c>
      <c r="Q113" s="5">
        <v>0</v>
      </c>
      <c r="R113" s="5">
        <v>0</v>
      </c>
      <c r="S113" s="5">
        <v>0</v>
      </c>
      <c r="T113" s="5">
        <v>0</v>
      </c>
      <c r="U113" s="5">
        <v>0</v>
      </c>
      <c r="V113" s="5">
        <v>0</v>
      </c>
      <c r="W113" s="5">
        <v>0</v>
      </c>
      <c r="X113" s="40"/>
      <c r="Y113" s="40"/>
      <c r="Z113" s="39"/>
      <c r="AA113" s="40"/>
      <c r="AB113" s="40"/>
      <c r="AC113" s="40"/>
      <c r="AD113" s="40"/>
    </row>
    <row r="114" spans="1:30" x14ac:dyDescent="0.35">
      <c r="A114" s="46"/>
      <c r="B114" s="41" t="s">
        <v>116</v>
      </c>
      <c r="C114" s="38"/>
      <c r="D114" s="39"/>
      <c r="E114" s="39"/>
      <c r="F114" s="40" t="s">
        <v>99</v>
      </c>
      <c r="G114" s="5">
        <v>17810190</v>
      </c>
      <c r="H114" s="5">
        <v>10849900</v>
      </c>
      <c r="I114" s="5">
        <v>5095470</v>
      </c>
      <c r="J114" s="5">
        <v>1864820</v>
      </c>
      <c r="K114" s="5">
        <v>0</v>
      </c>
      <c r="L114" s="5">
        <v>0</v>
      </c>
      <c r="M114" s="5">
        <v>0</v>
      </c>
      <c r="N114" s="5">
        <v>0</v>
      </c>
      <c r="O114" s="5">
        <v>0</v>
      </c>
      <c r="P114" s="5">
        <v>0</v>
      </c>
      <c r="Q114" s="5">
        <v>0</v>
      </c>
      <c r="R114" s="5">
        <v>0</v>
      </c>
      <c r="S114" s="5">
        <v>0</v>
      </c>
      <c r="T114" s="5">
        <v>0</v>
      </c>
      <c r="U114" s="5">
        <v>0</v>
      </c>
      <c r="V114" s="5">
        <v>0</v>
      </c>
      <c r="W114" s="5">
        <v>0</v>
      </c>
      <c r="X114" s="40"/>
      <c r="Y114" s="40"/>
      <c r="Z114" s="39"/>
      <c r="AA114" s="40"/>
      <c r="AB114" s="40"/>
      <c r="AC114" s="40"/>
      <c r="AD114" s="40"/>
    </row>
    <row r="115" spans="1:30" x14ac:dyDescent="0.35">
      <c r="A115" s="46"/>
      <c r="B115" s="41" t="s">
        <v>117</v>
      </c>
      <c r="C115" s="38"/>
      <c r="D115" s="39"/>
      <c r="E115" s="39"/>
      <c r="F115" s="40" t="s">
        <v>99</v>
      </c>
      <c r="G115" s="5">
        <v>38725238</v>
      </c>
      <c r="H115" s="5">
        <v>5526055</v>
      </c>
      <c r="I115" s="5">
        <v>6887770</v>
      </c>
      <c r="J115" s="5">
        <v>7530773</v>
      </c>
      <c r="K115" s="5">
        <v>4744840</v>
      </c>
      <c r="L115" s="5">
        <v>3939080</v>
      </c>
      <c r="M115" s="5">
        <v>4099700</v>
      </c>
      <c r="N115" s="5">
        <v>5997020</v>
      </c>
      <c r="O115" s="5">
        <v>0</v>
      </c>
      <c r="P115" s="5">
        <v>0</v>
      </c>
      <c r="Q115" s="5">
        <v>0</v>
      </c>
      <c r="R115" s="5">
        <v>0</v>
      </c>
      <c r="S115" s="5">
        <v>0</v>
      </c>
      <c r="T115" s="5">
        <v>0</v>
      </c>
      <c r="U115" s="5">
        <v>0</v>
      </c>
      <c r="V115" s="5">
        <v>0</v>
      </c>
      <c r="W115" s="5">
        <v>0</v>
      </c>
      <c r="X115" s="40"/>
      <c r="Y115" s="40"/>
      <c r="Z115" s="39"/>
      <c r="AA115" s="40"/>
      <c r="AB115" s="40"/>
      <c r="AC115" s="40"/>
      <c r="AD115" s="40"/>
    </row>
    <row r="116" spans="1:30" x14ac:dyDescent="0.35">
      <c r="A116" s="45"/>
      <c r="B116" s="41" t="s">
        <v>118</v>
      </c>
      <c r="C116" s="38"/>
      <c r="D116" s="39"/>
      <c r="E116" s="39"/>
      <c r="F116" s="40" t="s">
        <v>99</v>
      </c>
      <c r="G116" s="5">
        <v>7414609</v>
      </c>
      <c r="H116" s="5">
        <v>541960</v>
      </c>
      <c r="I116" s="5">
        <v>1104908</v>
      </c>
      <c r="J116" s="5">
        <v>854770</v>
      </c>
      <c r="K116" s="5">
        <v>1116678</v>
      </c>
      <c r="L116" s="5">
        <v>1223191</v>
      </c>
      <c r="M116" s="5">
        <v>1564685</v>
      </c>
      <c r="N116" s="5">
        <v>1008417</v>
      </c>
      <c r="O116" s="5">
        <v>0</v>
      </c>
      <c r="P116" s="5">
        <v>0</v>
      </c>
      <c r="Q116" s="5">
        <v>0</v>
      </c>
      <c r="R116" s="5">
        <v>0</v>
      </c>
      <c r="S116" s="5">
        <v>0</v>
      </c>
      <c r="T116" s="5">
        <v>0</v>
      </c>
      <c r="U116" s="5">
        <v>0</v>
      </c>
      <c r="V116" s="5">
        <v>0</v>
      </c>
      <c r="W116" s="5">
        <v>0</v>
      </c>
      <c r="X116" s="40"/>
      <c r="Y116" s="40"/>
      <c r="Z116" s="39"/>
      <c r="AA116" s="40"/>
      <c r="AB116" s="40"/>
      <c r="AC116" s="40"/>
      <c r="AD116" s="40"/>
    </row>
    <row r="117" spans="1:30" x14ac:dyDescent="0.35">
      <c r="A117" s="45"/>
      <c r="B117" s="41" t="s">
        <v>119</v>
      </c>
      <c r="C117" s="38"/>
      <c r="D117" s="39"/>
      <c r="E117" s="39"/>
      <c r="F117" s="40" t="s">
        <v>99</v>
      </c>
      <c r="G117" s="5">
        <v>14214602.300000001</v>
      </c>
      <c r="H117" s="5">
        <v>1599410</v>
      </c>
      <c r="I117" s="5">
        <v>2338340</v>
      </c>
      <c r="J117" s="5">
        <v>2402960</v>
      </c>
      <c r="K117" s="5">
        <v>1410480</v>
      </c>
      <c r="L117" s="5">
        <v>1491080</v>
      </c>
      <c r="M117" s="5">
        <v>2303041</v>
      </c>
      <c r="N117" s="5">
        <v>2669291.2999999998</v>
      </c>
      <c r="O117" s="5">
        <v>0</v>
      </c>
      <c r="P117" s="5">
        <v>0</v>
      </c>
      <c r="Q117" s="5">
        <v>0</v>
      </c>
      <c r="R117" s="5">
        <v>0</v>
      </c>
      <c r="S117" s="5">
        <v>0</v>
      </c>
      <c r="T117" s="5">
        <v>0</v>
      </c>
      <c r="U117" s="5">
        <v>0</v>
      </c>
      <c r="V117" s="5">
        <v>0</v>
      </c>
      <c r="W117" s="5">
        <v>0</v>
      </c>
      <c r="X117" s="40"/>
      <c r="Y117" s="40"/>
      <c r="Z117" s="39"/>
      <c r="AA117" s="40"/>
      <c r="AB117" s="40"/>
      <c r="AC117" s="40"/>
      <c r="AD117" s="40"/>
    </row>
    <row r="118" spans="1:30" x14ac:dyDescent="0.35">
      <c r="A118" s="45"/>
      <c r="B118" s="41" t="s">
        <v>120</v>
      </c>
      <c r="C118" s="38"/>
      <c r="D118" s="39"/>
      <c r="E118" s="39"/>
      <c r="F118" s="40" t="s">
        <v>99</v>
      </c>
      <c r="G118" s="5">
        <v>4243780</v>
      </c>
      <c r="H118" s="5">
        <v>893160</v>
      </c>
      <c r="I118" s="5">
        <v>420820</v>
      </c>
      <c r="J118" s="5">
        <v>779820</v>
      </c>
      <c r="K118" s="5">
        <v>599100</v>
      </c>
      <c r="L118" s="5">
        <v>596040</v>
      </c>
      <c r="M118" s="5">
        <v>486700</v>
      </c>
      <c r="N118" s="5">
        <v>468140</v>
      </c>
      <c r="O118" s="5">
        <v>0</v>
      </c>
      <c r="P118" s="5">
        <v>0</v>
      </c>
      <c r="Q118" s="5">
        <v>0</v>
      </c>
      <c r="R118" s="5">
        <v>0</v>
      </c>
      <c r="S118" s="5">
        <v>0</v>
      </c>
      <c r="T118" s="5">
        <v>0</v>
      </c>
      <c r="U118" s="5">
        <v>0</v>
      </c>
      <c r="V118" s="5">
        <v>0</v>
      </c>
      <c r="W118" s="5">
        <v>0</v>
      </c>
      <c r="X118" s="40"/>
      <c r="Y118" s="40"/>
      <c r="Z118" s="39"/>
      <c r="AA118" s="40"/>
      <c r="AB118" s="40"/>
      <c r="AC118" s="40"/>
      <c r="AD118" s="40"/>
    </row>
    <row r="119" spans="1:30" x14ac:dyDescent="0.35">
      <c r="A119" s="45"/>
      <c r="B119" s="41" t="s">
        <v>121</v>
      </c>
      <c r="C119" s="38"/>
      <c r="D119" s="39"/>
      <c r="E119" s="39"/>
      <c r="F119" s="40" t="s">
        <v>99</v>
      </c>
      <c r="G119" s="5">
        <v>4860754</v>
      </c>
      <c r="H119" s="5">
        <v>489300</v>
      </c>
      <c r="I119" s="5">
        <v>1041930</v>
      </c>
      <c r="J119" s="5">
        <v>725940</v>
      </c>
      <c r="K119" s="5">
        <v>609840</v>
      </c>
      <c r="L119" s="5">
        <v>755400</v>
      </c>
      <c r="M119" s="5">
        <v>532224</v>
      </c>
      <c r="N119" s="5">
        <v>706120</v>
      </c>
      <c r="O119" s="5">
        <v>0</v>
      </c>
      <c r="P119" s="5">
        <v>0</v>
      </c>
      <c r="Q119" s="5">
        <v>0</v>
      </c>
      <c r="R119" s="5">
        <v>0</v>
      </c>
      <c r="S119" s="5">
        <v>0</v>
      </c>
      <c r="T119" s="5">
        <v>0</v>
      </c>
      <c r="U119" s="5">
        <v>0</v>
      </c>
      <c r="V119" s="5">
        <v>0</v>
      </c>
      <c r="W119" s="5">
        <v>0</v>
      </c>
      <c r="X119" s="40"/>
      <c r="Y119" s="40"/>
      <c r="Z119" s="39"/>
      <c r="AA119" s="40"/>
      <c r="AB119" s="40"/>
      <c r="AC119" s="40"/>
      <c r="AD119" s="40"/>
    </row>
    <row r="120" spans="1:30" x14ac:dyDescent="0.35">
      <c r="A120" s="45"/>
      <c r="B120" s="41" t="s">
        <v>122</v>
      </c>
      <c r="C120" s="38"/>
      <c r="D120" s="39"/>
      <c r="E120" s="39"/>
      <c r="F120" s="40" t="s">
        <v>99</v>
      </c>
      <c r="G120" s="5">
        <v>8382948</v>
      </c>
      <c r="H120" s="5">
        <v>651400</v>
      </c>
      <c r="I120" s="5">
        <v>563230</v>
      </c>
      <c r="J120" s="5">
        <v>1170929</v>
      </c>
      <c r="K120" s="5">
        <v>1491803</v>
      </c>
      <c r="L120" s="5">
        <v>1296861</v>
      </c>
      <c r="M120" s="5">
        <v>1602375</v>
      </c>
      <c r="N120" s="5">
        <v>1606350</v>
      </c>
      <c r="O120" s="5">
        <v>0</v>
      </c>
      <c r="P120" s="5">
        <v>0</v>
      </c>
      <c r="Q120" s="5">
        <v>0</v>
      </c>
      <c r="R120" s="5">
        <v>0</v>
      </c>
      <c r="S120" s="5">
        <v>0</v>
      </c>
      <c r="T120" s="5">
        <v>0</v>
      </c>
      <c r="U120" s="5">
        <v>0</v>
      </c>
      <c r="V120" s="5">
        <v>0</v>
      </c>
      <c r="W120" s="5">
        <v>0</v>
      </c>
      <c r="X120" s="40"/>
      <c r="Y120" s="40"/>
      <c r="Z120" s="39"/>
      <c r="AA120" s="40"/>
      <c r="AB120" s="40"/>
      <c r="AC120" s="40"/>
      <c r="AD120" s="40"/>
    </row>
    <row r="121" spans="1:30" x14ac:dyDescent="0.35">
      <c r="A121" s="45"/>
      <c r="B121" s="41" t="s">
        <v>123</v>
      </c>
      <c r="C121" s="38"/>
      <c r="D121" s="39"/>
      <c r="E121" s="39"/>
      <c r="F121" s="40" t="s">
        <v>99</v>
      </c>
      <c r="G121" s="5">
        <v>11435210</v>
      </c>
      <c r="H121" s="5">
        <v>1898580</v>
      </c>
      <c r="I121" s="5">
        <v>1420440</v>
      </c>
      <c r="J121" s="5">
        <v>1559270</v>
      </c>
      <c r="K121" s="5">
        <v>2033760</v>
      </c>
      <c r="L121" s="5">
        <v>1362960</v>
      </c>
      <c r="M121" s="5">
        <v>1122540</v>
      </c>
      <c r="N121" s="5">
        <v>2037660</v>
      </c>
      <c r="O121" s="5">
        <v>0</v>
      </c>
      <c r="P121" s="5">
        <v>0</v>
      </c>
      <c r="Q121" s="5">
        <v>0</v>
      </c>
      <c r="R121" s="5">
        <v>0</v>
      </c>
      <c r="S121" s="5">
        <v>0</v>
      </c>
      <c r="T121" s="5">
        <v>0</v>
      </c>
      <c r="U121" s="5">
        <v>0</v>
      </c>
      <c r="V121" s="5">
        <v>0</v>
      </c>
      <c r="W121" s="5">
        <v>0</v>
      </c>
      <c r="X121" s="40"/>
      <c r="Y121" s="40"/>
      <c r="Z121" s="39"/>
      <c r="AA121" s="40"/>
      <c r="AB121" s="40"/>
      <c r="AC121" s="40"/>
      <c r="AD121" s="40"/>
    </row>
    <row r="122" spans="1:30" x14ac:dyDescent="0.35">
      <c r="A122" s="45"/>
      <c r="B122" s="41" t="s">
        <v>124</v>
      </c>
      <c r="C122" s="38"/>
      <c r="D122" s="39"/>
      <c r="E122" s="39"/>
      <c r="F122" s="40" t="s">
        <v>99</v>
      </c>
      <c r="G122" s="5">
        <v>38226454</v>
      </c>
      <c r="H122" s="5">
        <v>2863900</v>
      </c>
      <c r="I122" s="5">
        <v>4740364</v>
      </c>
      <c r="J122" s="5">
        <v>4485216</v>
      </c>
      <c r="K122" s="5">
        <v>5120968</v>
      </c>
      <c r="L122" s="5">
        <v>5216658</v>
      </c>
      <c r="M122" s="5">
        <v>9075881</v>
      </c>
      <c r="N122" s="5">
        <v>6723467</v>
      </c>
      <c r="O122" s="5">
        <v>0</v>
      </c>
      <c r="P122" s="5">
        <v>0</v>
      </c>
      <c r="Q122" s="5">
        <v>0</v>
      </c>
      <c r="R122" s="5">
        <v>0</v>
      </c>
      <c r="S122" s="5">
        <v>0</v>
      </c>
      <c r="T122" s="5">
        <v>0</v>
      </c>
      <c r="U122" s="5">
        <v>0</v>
      </c>
      <c r="V122" s="5">
        <v>0</v>
      </c>
      <c r="W122" s="5">
        <v>0</v>
      </c>
      <c r="X122" s="40"/>
      <c r="Y122" s="40"/>
      <c r="Z122" s="39"/>
      <c r="AA122" s="40"/>
      <c r="AB122" s="40"/>
      <c r="AC122" s="40"/>
      <c r="AD122" s="40"/>
    </row>
    <row r="123" spans="1:30" x14ac:dyDescent="0.35">
      <c r="A123" s="45"/>
      <c r="B123" s="41" t="s">
        <v>125</v>
      </c>
      <c r="C123" s="38"/>
      <c r="D123" s="39"/>
      <c r="E123" s="39"/>
      <c r="F123" s="40" t="s">
        <v>99</v>
      </c>
      <c r="G123" s="5">
        <v>22925085</v>
      </c>
      <c r="H123" s="5">
        <v>3074060</v>
      </c>
      <c r="I123" s="5">
        <v>3275713</v>
      </c>
      <c r="J123" s="5">
        <v>3864194</v>
      </c>
      <c r="K123" s="5">
        <v>3180824</v>
      </c>
      <c r="L123" s="5">
        <v>3214596</v>
      </c>
      <c r="M123" s="5">
        <v>2784262</v>
      </c>
      <c r="N123" s="5">
        <v>3531436</v>
      </c>
      <c r="O123" s="5">
        <v>0</v>
      </c>
      <c r="P123" s="5">
        <v>0</v>
      </c>
      <c r="Q123" s="5">
        <v>0</v>
      </c>
      <c r="R123" s="5">
        <v>0</v>
      </c>
      <c r="S123" s="5">
        <v>0</v>
      </c>
      <c r="T123" s="5">
        <v>0</v>
      </c>
      <c r="U123" s="5">
        <v>0</v>
      </c>
      <c r="V123" s="5">
        <v>0</v>
      </c>
      <c r="W123" s="5">
        <v>0</v>
      </c>
      <c r="X123" s="40"/>
      <c r="Y123" s="40"/>
      <c r="Z123" s="39"/>
      <c r="AA123" s="40"/>
      <c r="AB123" s="40"/>
      <c r="AC123" s="40"/>
      <c r="AD123" s="40"/>
    </row>
    <row r="124" spans="1:30" x14ac:dyDescent="0.35">
      <c r="A124" s="45"/>
      <c r="B124" s="41" t="s">
        <v>126</v>
      </c>
      <c r="C124" s="38"/>
      <c r="D124" s="39"/>
      <c r="E124" s="39"/>
      <c r="F124" s="40" t="s">
        <v>99</v>
      </c>
      <c r="G124" s="5">
        <v>21838083</v>
      </c>
      <c r="H124" s="5">
        <v>2208300</v>
      </c>
      <c r="I124" s="5">
        <v>2045650</v>
      </c>
      <c r="J124" s="5">
        <v>3410800</v>
      </c>
      <c r="K124" s="5">
        <v>3005478</v>
      </c>
      <c r="L124" s="5">
        <v>3044105</v>
      </c>
      <c r="M124" s="5">
        <v>4020920</v>
      </c>
      <c r="N124" s="5">
        <v>4102830</v>
      </c>
      <c r="O124" s="5">
        <v>0</v>
      </c>
      <c r="P124" s="5">
        <v>0</v>
      </c>
      <c r="Q124" s="5">
        <v>0</v>
      </c>
      <c r="R124" s="5">
        <v>0</v>
      </c>
      <c r="S124" s="5">
        <v>0</v>
      </c>
      <c r="T124" s="5">
        <v>0</v>
      </c>
      <c r="U124" s="5">
        <v>0</v>
      </c>
      <c r="V124" s="5">
        <v>0</v>
      </c>
      <c r="W124" s="5">
        <v>0</v>
      </c>
      <c r="X124" s="40"/>
      <c r="Y124" s="40"/>
      <c r="Z124" s="39"/>
      <c r="AA124" s="40"/>
      <c r="AB124" s="40"/>
      <c r="AC124" s="40"/>
      <c r="AD124" s="40"/>
    </row>
    <row r="125" spans="1:30" x14ac:dyDescent="0.35">
      <c r="A125" s="45"/>
      <c r="B125" s="41" t="s">
        <v>127</v>
      </c>
      <c r="C125" s="38"/>
      <c r="D125" s="39"/>
      <c r="E125" s="39"/>
      <c r="F125" s="40" t="s">
        <v>99</v>
      </c>
      <c r="G125" s="5">
        <v>42756780</v>
      </c>
      <c r="H125" s="5">
        <v>4642141</v>
      </c>
      <c r="I125" s="5">
        <v>4733456</v>
      </c>
      <c r="J125" s="5">
        <v>4748223</v>
      </c>
      <c r="K125" s="5">
        <v>5998786</v>
      </c>
      <c r="L125" s="5">
        <v>6738883</v>
      </c>
      <c r="M125" s="5">
        <v>7964715</v>
      </c>
      <c r="N125" s="5">
        <v>7930576</v>
      </c>
      <c r="O125" s="5">
        <v>0</v>
      </c>
      <c r="P125" s="5">
        <v>0</v>
      </c>
      <c r="Q125" s="5">
        <v>0</v>
      </c>
      <c r="R125" s="5">
        <v>0</v>
      </c>
      <c r="S125" s="5">
        <v>0</v>
      </c>
      <c r="T125" s="5">
        <v>0</v>
      </c>
      <c r="U125" s="5">
        <v>0</v>
      </c>
      <c r="V125" s="5">
        <v>0</v>
      </c>
      <c r="W125" s="5">
        <v>0</v>
      </c>
      <c r="X125" s="40"/>
      <c r="Y125" s="40"/>
      <c r="Z125" s="39"/>
      <c r="AA125" s="40"/>
      <c r="AB125" s="40"/>
      <c r="AC125" s="40"/>
      <c r="AD125" s="40"/>
    </row>
    <row r="126" spans="1:30" x14ac:dyDescent="0.35">
      <c r="A126" s="45"/>
      <c r="B126" s="41" t="s">
        <v>128</v>
      </c>
      <c r="C126" s="38"/>
      <c r="D126" s="39"/>
      <c r="E126" s="39"/>
      <c r="F126" s="40" t="s">
        <v>99</v>
      </c>
      <c r="G126" s="5">
        <v>12672287</v>
      </c>
      <c r="H126" s="5">
        <v>1030600</v>
      </c>
      <c r="I126" s="5">
        <v>1190230</v>
      </c>
      <c r="J126" s="5">
        <v>1318560</v>
      </c>
      <c r="K126" s="5">
        <v>1785501</v>
      </c>
      <c r="L126" s="5">
        <v>2428284</v>
      </c>
      <c r="M126" s="5">
        <v>2238183</v>
      </c>
      <c r="N126" s="5">
        <v>2680929</v>
      </c>
      <c r="O126" s="5">
        <v>0</v>
      </c>
      <c r="P126" s="5">
        <v>0</v>
      </c>
      <c r="Q126" s="5">
        <v>0</v>
      </c>
      <c r="R126" s="5">
        <v>0</v>
      </c>
      <c r="S126" s="5">
        <v>0</v>
      </c>
      <c r="T126" s="5">
        <v>0</v>
      </c>
      <c r="U126" s="5">
        <v>0</v>
      </c>
      <c r="V126" s="5">
        <v>0</v>
      </c>
      <c r="W126" s="5">
        <v>0</v>
      </c>
      <c r="X126" s="40"/>
      <c r="Y126" s="40"/>
      <c r="Z126" s="39"/>
      <c r="AA126" s="40"/>
      <c r="AB126" s="40"/>
      <c r="AC126" s="40"/>
      <c r="AD126" s="40"/>
    </row>
    <row r="127" spans="1:30" x14ac:dyDescent="0.35">
      <c r="A127" s="45"/>
      <c r="B127" s="41" t="s">
        <v>129</v>
      </c>
      <c r="C127" s="38"/>
      <c r="D127" s="39"/>
      <c r="E127" s="39"/>
      <c r="F127" s="40" t="s">
        <v>99</v>
      </c>
      <c r="G127" s="5">
        <v>8607391</v>
      </c>
      <c r="H127" s="5">
        <v>813580</v>
      </c>
      <c r="I127" s="5">
        <v>825480</v>
      </c>
      <c r="J127" s="5">
        <v>1122050</v>
      </c>
      <c r="K127" s="5">
        <v>1216881</v>
      </c>
      <c r="L127" s="5">
        <v>1496750</v>
      </c>
      <c r="M127" s="5">
        <v>1526750</v>
      </c>
      <c r="N127" s="5">
        <v>1605900</v>
      </c>
      <c r="O127" s="5">
        <v>0</v>
      </c>
      <c r="P127" s="5">
        <v>0</v>
      </c>
      <c r="Q127" s="5">
        <v>0</v>
      </c>
      <c r="R127" s="5">
        <v>0</v>
      </c>
      <c r="S127" s="5">
        <v>0</v>
      </c>
      <c r="T127" s="5">
        <v>0</v>
      </c>
      <c r="U127" s="5">
        <v>0</v>
      </c>
      <c r="V127" s="5">
        <v>0</v>
      </c>
      <c r="W127" s="5">
        <v>0</v>
      </c>
      <c r="X127" s="40"/>
      <c r="Y127" s="40"/>
      <c r="Z127" s="39"/>
      <c r="AA127" s="40"/>
      <c r="AB127" s="40"/>
      <c r="AC127" s="40"/>
      <c r="AD127" s="40"/>
    </row>
    <row r="128" spans="1:30" x14ac:dyDescent="0.35">
      <c r="A128" s="45"/>
      <c r="B128" s="41" t="s">
        <v>130</v>
      </c>
      <c r="C128" s="38"/>
      <c r="D128" s="39"/>
      <c r="E128" s="39"/>
      <c r="F128" s="40" t="s">
        <v>99</v>
      </c>
      <c r="G128" s="5">
        <v>1453936</v>
      </c>
      <c r="H128" s="5">
        <v>205830</v>
      </c>
      <c r="I128" s="5">
        <v>235660</v>
      </c>
      <c r="J128" s="5">
        <v>151520</v>
      </c>
      <c r="K128" s="5">
        <v>176240</v>
      </c>
      <c r="L128" s="5">
        <v>171640</v>
      </c>
      <c r="M128" s="5">
        <v>112040</v>
      </c>
      <c r="N128" s="5">
        <v>401006</v>
      </c>
      <c r="O128" s="5">
        <v>0</v>
      </c>
      <c r="P128" s="5">
        <v>0</v>
      </c>
      <c r="Q128" s="5">
        <v>0</v>
      </c>
      <c r="R128" s="5">
        <v>0</v>
      </c>
      <c r="S128" s="5">
        <v>0</v>
      </c>
      <c r="T128" s="5">
        <v>0</v>
      </c>
      <c r="U128" s="5">
        <v>0</v>
      </c>
      <c r="V128" s="5">
        <v>0</v>
      </c>
      <c r="W128" s="5">
        <v>0</v>
      </c>
      <c r="X128" s="40"/>
      <c r="Y128" s="40"/>
      <c r="Z128" s="39"/>
      <c r="AA128" s="40"/>
      <c r="AB128" s="40"/>
      <c r="AC128" s="40"/>
      <c r="AD128" s="40"/>
    </row>
    <row r="129" spans="1:30" x14ac:dyDescent="0.35">
      <c r="A129" s="45"/>
      <c r="B129" s="41" t="s">
        <v>131</v>
      </c>
      <c r="C129" s="38"/>
      <c r="D129" s="39"/>
      <c r="E129" s="39"/>
      <c r="F129" s="40" t="s">
        <v>99</v>
      </c>
      <c r="G129" s="5">
        <v>34963586.049999997</v>
      </c>
      <c r="H129" s="5">
        <v>5386280</v>
      </c>
      <c r="I129" s="5">
        <v>4965979.8499999996</v>
      </c>
      <c r="J129" s="5">
        <v>4057900</v>
      </c>
      <c r="K129" s="5">
        <v>5052130</v>
      </c>
      <c r="L129" s="5">
        <v>5568623.7000000002</v>
      </c>
      <c r="M129" s="5">
        <v>4709640</v>
      </c>
      <c r="N129" s="5">
        <v>5223032.5</v>
      </c>
      <c r="O129" s="5">
        <v>0</v>
      </c>
      <c r="P129" s="5">
        <v>0</v>
      </c>
      <c r="Q129" s="5">
        <v>0</v>
      </c>
      <c r="R129" s="5">
        <v>0</v>
      </c>
      <c r="S129" s="5">
        <v>0</v>
      </c>
      <c r="T129" s="5">
        <v>0</v>
      </c>
      <c r="U129" s="5">
        <v>0</v>
      </c>
      <c r="V129" s="5">
        <v>0</v>
      </c>
      <c r="W129" s="5">
        <v>0</v>
      </c>
      <c r="X129" s="40"/>
      <c r="Y129" s="40"/>
      <c r="Z129" s="39"/>
      <c r="AA129" s="40"/>
      <c r="AB129" s="40"/>
      <c r="AC129" s="40"/>
      <c r="AD129" s="40"/>
    </row>
    <row r="130" spans="1:30" x14ac:dyDescent="0.35">
      <c r="A130" s="45"/>
      <c r="B130" s="41" t="s">
        <v>132</v>
      </c>
      <c r="C130" s="38"/>
      <c r="D130" s="39"/>
      <c r="E130" s="39"/>
      <c r="F130" s="40" t="s">
        <v>99</v>
      </c>
      <c r="G130" s="5">
        <v>46236616</v>
      </c>
      <c r="H130" s="5">
        <v>4456720</v>
      </c>
      <c r="I130" s="5">
        <v>5457270</v>
      </c>
      <c r="J130" s="5">
        <v>6727710</v>
      </c>
      <c r="K130" s="5">
        <v>6893760</v>
      </c>
      <c r="L130" s="5">
        <v>5604300</v>
      </c>
      <c r="M130" s="5">
        <v>7029776</v>
      </c>
      <c r="N130" s="5">
        <v>10067080</v>
      </c>
      <c r="O130" s="5">
        <v>0</v>
      </c>
      <c r="P130" s="5">
        <v>0</v>
      </c>
      <c r="Q130" s="5">
        <v>0</v>
      </c>
      <c r="R130" s="5">
        <v>0</v>
      </c>
      <c r="S130" s="5">
        <v>0</v>
      </c>
      <c r="T130" s="5">
        <v>0</v>
      </c>
      <c r="U130" s="5">
        <v>0</v>
      </c>
      <c r="V130" s="5">
        <v>0</v>
      </c>
      <c r="W130" s="5">
        <v>0</v>
      </c>
      <c r="X130" s="40"/>
      <c r="Y130" s="40"/>
      <c r="Z130" s="39"/>
      <c r="AA130" s="40"/>
      <c r="AB130" s="40"/>
      <c r="AC130" s="40"/>
      <c r="AD130" s="40"/>
    </row>
    <row r="131" spans="1:30" x14ac:dyDescent="0.35">
      <c r="A131" s="45"/>
      <c r="B131" s="41" t="s">
        <v>133</v>
      </c>
      <c r="C131" s="38"/>
      <c r="D131" s="39"/>
      <c r="E131" s="39"/>
      <c r="F131" s="40" t="s">
        <v>99</v>
      </c>
      <c r="G131" s="5">
        <v>53134507</v>
      </c>
      <c r="H131" s="5">
        <v>7980302</v>
      </c>
      <c r="I131" s="5">
        <v>5937160</v>
      </c>
      <c r="J131" s="5">
        <v>8980700</v>
      </c>
      <c r="K131" s="5">
        <v>7467420</v>
      </c>
      <c r="L131" s="5">
        <v>7232910</v>
      </c>
      <c r="M131" s="5">
        <v>7260845</v>
      </c>
      <c r="N131" s="5">
        <v>8275170</v>
      </c>
      <c r="O131" s="5">
        <v>0</v>
      </c>
      <c r="P131" s="5">
        <v>0</v>
      </c>
      <c r="Q131" s="5">
        <v>0</v>
      </c>
      <c r="R131" s="5">
        <v>0</v>
      </c>
      <c r="S131" s="5">
        <v>0</v>
      </c>
      <c r="T131" s="5">
        <v>0</v>
      </c>
      <c r="U131" s="5">
        <v>0</v>
      </c>
      <c r="V131" s="5">
        <v>0</v>
      </c>
      <c r="W131" s="5">
        <v>0</v>
      </c>
      <c r="X131" s="40"/>
      <c r="Y131" s="40"/>
      <c r="Z131" s="39"/>
      <c r="AA131" s="40"/>
      <c r="AB131" s="40"/>
      <c r="AC131" s="40"/>
      <c r="AD131" s="40"/>
    </row>
    <row r="132" spans="1:30" x14ac:dyDescent="0.35">
      <c r="A132" s="45"/>
      <c r="B132" s="41" t="s">
        <v>134</v>
      </c>
      <c r="C132" s="38"/>
      <c r="D132" s="39"/>
      <c r="E132" s="39"/>
      <c r="F132" s="40" t="s">
        <v>99</v>
      </c>
      <c r="G132" s="5">
        <v>32531987</v>
      </c>
      <c r="H132" s="5">
        <v>3903590</v>
      </c>
      <c r="I132" s="5">
        <v>3597075</v>
      </c>
      <c r="J132" s="5">
        <v>4013888</v>
      </c>
      <c r="K132" s="5">
        <v>3051547</v>
      </c>
      <c r="L132" s="5">
        <v>5889851</v>
      </c>
      <c r="M132" s="5">
        <v>7429470</v>
      </c>
      <c r="N132" s="5">
        <v>4646566</v>
      </c>
      <c r="O132" s="5">
        <v>0</v>
      </c>
      <c r="P132" s="5">
        <v>0</v>
      </c>
      <c r="Q132" s="5">
        <v>0</v>
      </c>
      <c r="R132" s="5">
        <v>0</v>
      </c>
      <c r="S132" s="5">
        <v>0</v>
      </c>
      <c r="T132" s="5">
        <v>0</v>
      </c>
      <c r="U132" s="5">
        <v>0</v>
      </c>
      <c r="V132" s="5">
        <v>0</v>
      </c>
      <c r="W132" s="5">
        <v>0</v>
      </c>
      <c r="X132" s="40"/>
      <c r="Y132" s="40"/>
      <c r="Z132" s="39"/>
      <c r="AA132" s="40"/>
      <c r="AB132" s="40"/>
      <c r="AC132" s="40"/>
      <c r="AD132" s="40"/>
    </row>
    <row r="133" spans="1:30" x14ac:dyDescent="0.35">
      <c r="A133" s="45"/>
      <c r="B133" s="41" t="s">
        <v>135</v>
      </c>
      <c r="C133" s="38"/>
      <c r="D133" s="39"/>
      <c r="E133" s="39"/>
      <c r="F133" s="40" t="s">
        <v>99</v>
      </c>
      <c r="G133" s="5">
        <v>48363024</v>
      </c>
      <c r="H133" s="5">
        <v>4958860</v>
      </c>
      <c r="I133" s="5">
        <v>5154110</v>
      </c>
      <c r="J133" s="5">
        <v>8787990</v>
      </c>
      <c r="K133" s="5">
        <v>6672040</v>
      </c>
      <c r="L133" s="5">
        <v>7120140</v>
      </c>
      <c r="M133" s="5">
        <v>7456180</v>
      </c>
      <c r="N133" s="5">
        <v>8213704</v>
      </c>
      <c r="O133" s="5">
        <v>0</v>
      </c>
      <c r="P133" s="5">
        <v>0</v>
      </c>
      <c r="Q133" s="5">
        <v>0</v>
      </c>
      <c r="R133" s="5">
        <v>0</v>
      </c>
      <c r="S133" s="5">
        <v>0</v>
      </c>
      <c r="T133" s="5">
        <v>0</v>
      </c>
      <c r="U133" s="5">
        <v>0</v>
      </c>
      <c r="V133" s="5">
        <v>0</v>
      </c>
      <c r="W133" s="5">
        <v>0</v>
      </c>
      <c r="X133" s="40"/>
      <c r="Y133" s="40"/>
      <c r="Z133" s="39"/>
      <c r="AA133" s="40"/>
      <c r="AB133" s="40"/>
      <c r="AC133" s="40"/>
      <c r="AD133" s="40"/>
    </row>
    <row r="134" spans="1:30" x14ac:dyDescent="0.35">
      <c r="A134" s="45"/>
      <c r="B134" s="41" t="s">
        <v>136</v>
      </c>
      <c r="C134" s="38"/>
      <c r="D134" s="39"/>
      <c r="E134" s="39"/>
      <c r="F134" s="40" t="s">
        <v>99</v>
      </c>
      <c r="G134" s="5">
        <v>131961506</v>
      </c>
      <c r="H134" s="5">
        <v>12664694</v>
      </c>
      <c r="I134" s="5">
        <v>10888856</v>
      </c>
      <c r="J134" s="5">
        <v>21137591</v>
      </c>
      <c r="K134" s="5">
        <v>19084050</v>
      </c>
      <c r="L134" s="5">
        <v>24981488</v>
      </c>
      <c r="M134" s="5">
        <v>20040411</v>
      </c>
      <c r="N134" s="5">
        <v>23164416</v>
      </c>
      <c r="O134" s="5">
        <v>0</v>
      </c>
      <c r="P134" s="5">
        <v>0</v>
      </c>
      <c r="Q134" s="5">
        <v>0</v>
      </c>
      <c r="R134" s="5">
        <v>0</v>
      </c>
      <c r="S134" s="5">
        <v>0</v>
      </c>
      <c r="T134" s="5">
        <v>0</v>
      </c>
      <c r="U134" s="5">
        <v>0</v>
      </c>
      <c r="V134" s="5">
        <v>0</v>
      </c>
      <c r="W134" s="5">
        <v>0</v>
      </c>
      <c r="X134" s="40"/>
      <c r="Y134" s="40"/>
      <c r="Z134" s="39"/>
      <c r="AA134" s="40"/>
      <c r="AB134" s="40"/>
      <c r="AC134" s="40"/>
      <c r="AD134" s="40"/>
    </row>
    <row r="135" spans="1:30" x14ac:dyDescent="0.35">
      <c r="A135" s="45"/>
      <c r="B135" s="41" t="s">
        <v>137</v>
      </c>
      <c r="C135" s="38"/>
      <c r="D135" s="39"/>
      <c r="E135" s="39"/>
      <c r="F135" s="40" t="s">
        <v>99</v>
      </c>
      <c r="G135" s="5">
        <v>52213560</v>
      </c>
      <c r="H135" s="5">
        <v>4589023</v>
      </c>
      <c r="I135" s="5">
        <v>8101938</v>
      </c>
      <c r="J135" s="5">
        <v>8994429</v>
      </c>
      <c r="K135" s="5">
        <v>6507751</v>
      </c>
      <c r="L135" s="5">
        <v>7975670</v>
      </c>
      <c r="M135" s="5">
        <v>6637965</v>
      </c>
      <c r="N135" s="5">
        <v>9406784</v>
      </c>
      <c r="O135" s="5">
        <v>0</v>
      </c>
      <c r="P135" s="5">
        <v>0</v>
      </c>
      <c r="Q135" s="5">
        <v>0</v>
      </c>
      <c r="R135" s="5">
        <v>0</v>
      </c>
      <c r="S135" s="5">
        <v>0</v>
      </c>
      <c r="T135" s="5">
        <v>0</v>
      </c>
      <c r="U135" s="5">
        <v>0</v>
      </c>
      <c r="V135" s="5">
        <v>0</v>
      </c>
      <c r="W135" s="5">
        <v>0</v>
      </c>
      <c r="X135" s="40"/>
      <c r="Y135" s="40"/>
      <c r="Z135" s="39"/>
      <c r="AA135" s="40"/>
      <c r="AB135" s="40"/>
      <c r="AC135" s="40"/>
      <c r="AD135" s="40"/>
    </row>
    <row r="136" spans="1:30" x14ac:dyDescent="0.35">
      <c r="A136" s="45"/>
      <c r="B136" s="41" t="s">
        <v>138</v>
      </c>
      <c r="C136" s="38"/>
      <c r="D136" s="39"/>
      <c r="E136" s="39"/>
      <c r="F136" s="40" t="s">
        <v>99</v>
      </c>
      <c r="G136" s="5">
        <v>36310986</v>
      </c>
      <c r="H136" s="5">
        <v>2775285</v>
      </c>
      <c r="I136" s="5">
        <v>4602915</v>
      </c>
      <c r="J136" s="5">
        <v>6440429</v>
      </c>
      <c r="K136" s="5">
        <v>5122555</v>
      </c>
      <c r="L136" s="5">
        <v>6135063</v>
      </c>
      <c r="M136" s="5">
        <v>5550453</v>
      </c>
      <c r="N136" s="5">
        <v>5684286</v>
      </c>
      <c r="O136" s="5">
        <v>0</v>
      </c>
      <c r="P136" s="5">
        <v>0</v>
      </c>
      <c r="Q136" s="5">
        <v>0</v>
      </c>
      <c r="R136" s="5">
        <v>0</v>
      </c>
      <c r="S136" s="5">
        <v>0</v>
      </c>
      <c r="T136" s="5">
        <v>0</v>
      </c>
      <c r="U136" s="5">
        <v>0</v>
      </c>
      <c r="V136" s="5">
        <v>0</v>
      </c>
      <c r="W136" s="5">
        <v>0</v>
      </c>
      <c r="X136" s="40"/>
      <c r="Y136" s="40"/>
      <c r="Z136" s="39"/>
      <c r="AA136" s="40"/>
      <c r="AB136" s="40"/>
      <c r="AC136" s="40"/>
      <c r="AD136" s="40"/>
    </row>
    <row r="137" spans="1:30" x14ac:dyDescent="0.35">
      <c r="A137" s="45"/>
      <c r="B137" s="41" t="s">
        <v>139</v>
      </c>
      <c r="C137" s="38"/>
      <c r="D137" s="39"/>
      <c r="E137" s="39"/>
      <c r="F137" s="40" t="s">
        <v>99</v>
      </c>
      <c r="G137" s="5">
        <v>23538447</v>
      </c>
      <c r="H137" s="5">
        <v>2432090</v>
      </c>
      <c r="I137" s="5">
        <v>3173872</v>
      </c>
      <c r="J137" s="5">
        <v>4623856</v>
      </c>
      <c r="K137" s="5">
        <v>3591207</v>
      </c>
      <c r="L137" s="5">
        <v>3456054</v>
      </c>
      <c r="M137" s="5">
        <v>2704415</v>
      </c>
      <c r="N137" s="5">
        <v>3556953</v>
      </c>
      <c r="O137" s="5">
        <v>0</v>
      </c>
      <c r="P137" s="5">
        <v>0</v>
      </c>
      <c r="Q137" s="5">
        <v>0</v>
      </c>
      <c r="R137" s="5">
        <v>0</v>
      </c>
      <c r="S137" s="5">
        <v>0</v>
      </c>
      <c r="T137" s="5">
        <v>0</v>
      </c>
      <c r="U137" s="5">
        <v>0</v>
      </c>
      <c r="V137" s="5">
        <v>0</v>
      </c>
      <c r="W137" s="5">
        <v>0</v>
      </c>
      <c r="X137" s="40"/>
      <c r="Y137" s="40"/>
      <c r="Z137" s="39"/>
      <c r="AA137" s="40"/>
      <c r="AB137" s="40"/>
      <c r="AC137" s="40"/>
      <c r="AD137" s="40"/>
    </row>
    <row r="138" spans="1:30" x14ac:dyDescent="0.35">
      <c r="A138" s="45"/>
      <c r="B138" s="41" t="s">
        <v>140</v>
      </c>
      <c r="C138" s="38"/>
      <c r="D138" s="39"/>
      <c r="E138" s="39"/>
      <c r="F138" s="40" t="s">
        <v>99</v>
      </c>
      <c r="G138" s="5">
        <v>8277795</v>
      </c>
      <c r="H138" s="5">
        <v>1299950</v>
      </c>
      <c r="I138" s="5">
        <v>1151340</v>
      </c>
      <c r="J138" s="5">
        <v>1224200</v>
      </c>
      <c r="K138" s="5">
        <v>753457</v>
      </c>
      <c r="L138" s="5">
        <v>1302387</v>
      </c>
      <c r="M138" s="5">
        <v>1347201</v>
      </c>
      <c r="N138" s="5">
        <v>1199260</v>
      </c>
      <c r="O138" s="5">
        <v>0</v>
      </c>
      <c r="P138" s="5">
        <v>0</v>
      </c>
      <c r="Q138" s="5">
        <v>0</v>
      </c>
      <c r="R138" s="5">
        <v>0</v>
      </c>
      <c r="S138" s="5">
        <v>0</v>
      </c>
      <c r="T138" s="5">
        <v>0</v>
      </c>
      <c r="U138" s="5">
        <v>0</v>
      </c>
      <c r="V138" s="5">
        <v>0</v>
      </c>
      <c r="W138" s="5">
        <v>0</v>
      </c>
      <c r="X138" s="40"/>
      <c r="Y138" s="40"/>
      <c r="Z138" s="39"/>
      <c r="AA138" s="40"/>
      <c r="AB138" s="40"/>
      <c r="AC138" s="40"/>
      <c r="AD138" s="40"/>
    </row>
    <row r="139" spans="1:30" x14ac:dyDescent="0.35">
      <c r="A139" s="46"/>
      <c r="B139" s="41"/>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row>
    <row r="140" spans="1:30" x14ac:dyDescent="0.35">
      <c r="A140" s="46"/>
      <c r="B140" s="55" t="s">
        <v>100</v>
      </c>
      <c r="C140" s="38"/>
      <c r="D140" s="39"/>
      <c r="E140" s="39"/>
      <c r="F140" s="38" t="s">
        <v>96</v>
      </c>
      <c r="G140" s="39" t="s">
        <v>97</v>
      </c>
      <c r="H140" s="39">
        <v>2017</v>
      </c>
      <c r="I140" s="39">
        <v>2018</v>
      </c>
      <c r="J140" s="39">
        <v>2019</v>
      </c>
      <c r="K140" s="39">
        <v>2020</v>
      </c>
      <c r="L140" s="39">
        <v>2021</v>
      </c>
      <c r="M140" s="39">
        <v>2022</v>
      </c>
      <c r="N140" s="39">
        <v>2023</v>
      </c>
      <c r="O140" s="39">
        <v>2024</v>
      </c>
      <c r="P140" s="39">
        <v>2025</v>
      </c>
      <c r="Q140" s="39">
        <v>2026</v>
      </c>
      <c r="R140" s="39">
        <v>2027</v>
      </c>
      <c r="S140" s="39">
        <v>2028</v>
      </c>
      <c r="T140" s="39">
        <v>2029</v>
      </c>
      <c r="U140" s="39">
        <v>2030</v>
      </c>
      <c r="V140" s="39">
        <v>2031</v>
      </c>
      <c r="W140" s="39">
        <v>2032</v>
      </c>
      <c r="X140" s="40"/>
      <c r="Y140" s="40"/>
      <c r="Z140" s="40"/>
      <c r="AA140" s="40"/>
      <c r="AB140" s="40"/>
      <c r="AC140" s="40"/>
      <c r="AD140" s="40"/>
    </row>
    <row r="141" spans="1:30" x14ac:dyDescent="0.35">
      <c r="A141" s="46"/>
      <c r="B141" s="41" t="s">
        <v>114</v>
      </c>
      <c r="C141" s="38"/>
      <c r="D141" s="39"/>
      <c r="E141" s="39"/>
      <c r="F141" s="40" t="s">
        <v>99</v>
      </c>
      <c r="G141" s="5">
        <v>634585535.10000002</v>
      </c>
      <c r="H141" s="5">
        <v>36332496.450000003</v>
      </c>
      <c r="I141" s="5">
        <v>36708569.600000001</v>
      </c>
      <c r="J141" s="5">
        <v>37638147.350000001</v>
      </c>
      <c r="K141" s="5">
        <v>62315608.350000001</v>
      </c>
      <c r="L141" s="5">
        <v>106123233.90000001</v>
      </c>
      <c r="M141" s="5">
        <v>139127649.90000001</v>
      </c>
      <c r="N141" s="5">
        <v>216339829.55000001</v>
      </c>
      <c r="O141" s="5">
        <v>0</v>
      </c>
      <c r="P141" s="5">
        <v>0</v>
      </c>
      <c r="Q141" s="5">
        <v>0</v>
      </c>
      <c r="R141" s="5">
        <v>0</v>
      </c>
      <c r="S141" s="5">
        <v>0</v>
      </c>
      <c r="T141" s="5">
        <v>0</v>
      </c>
      <c r="U141" s="5">
        <v>0</v>
      </c>
      <c r="V141" s="5">
        <v>0</v>
      </c>
      <c r="W141" s="5">
        <v>0</v>
      </c>
      <c r="X141" s="39"/>
      <c r="Y141" s="39"/>
      <c r="Z141" s="40"/>
      <c r="AA141" s="40"/>
      <c r="AB141" s="40"/>
      <c r="AC141" s="40"/>
      <c r="AD141" s="40"/>
    </row>
    <row r="142" spans="1:30" x14ac:dyDescent="0.35">
      <c r="A142" s="46"/>
      <c r="B142" s="41" t="s">
        <v>115</v>
      </c>
      <c r="C142" s="38"/>
      <c r="D142" s="39"/>
      <c r="E142" s="39"/>
      <c r="F142" s="40" t="s">
        <v>99</v>
      </c>
      <c r="G142" s="5">
        <v>58967006</v>
      </c>
      <c r="H142" s="5">
        <v>1296089</v>
      </c>
      <c r="I142" s="5">
        <v>1329530</v>
      </c>
      <c r="J142" s="5">
        <v>471223</v>
      </c>
      <c r="K142" s="5">
        <v>994876</v>
      </c>
      <c r="L142" s="5">
        <v>10575593</v>
      </c>
      <c r="M142" s="5">
        <v>18020227</v>
      </c>
      <c r="N142" s="5">
        <v>26279468</v>
      </c>
      <c r="O142" s="5">
        <v>0</v>
      </c>
      <c r="P142" s="5">
        <v>0</v>
      </c>
      <c r="Q142" s="5">
        <v>0</v>
      </c>
      <c r="R142" s="5">
        <v>0</v>
      </c>
      <c r="S142" s="5">
        <v>0</v>
      </c>
      <c r="T142" s="5">
        <v>0</v>
      </c>
      <c r="U142" s="5">
        <v>0</v>
      </c>
      <c r="V142" s="5">
        <v>0</v>
      </c>
      <c r="W142" s="5">
        <v>0</v>
      </c>
      <c r="X142" s="39"/>
      <c r="Y142" s="39"/>
      <c r="Z142" s="40"/>
      <c r="AA142" s="40"/>
      <c r="AB142" s="40"/>
      <c r="AC142" s="40"/>
      <c r="AD142" s="40"/>
    </row>
    <row r="143" spans="1:30" x14ac:dyDescent="0.35">
      <c r="A143" s="46"/>
      <c r="B143" s="41" t="s">
        <v>116</v>
      </c>
      <c r="C143" s="38"/>
      <c r="D143" s="39"/>
      <c r="E143" s="39"/>
      <c r="F143" s="40" t="s">
        <v>99</v>
      </c>
      <c r="G143" s="5">
        <v>130725955</v>
      </c>
      <c r="H143" s="5">
        <v>12101368</v>
      </c>
      <c r="I143" s="5">
        <v>10338535</v>
      </c>
      <c r="J143" s="5">
        <v>5428608</v>
      </c>
      <c r="K143" s="5">
        <v>17660609</v>
      </c>
      <c r="L143" s="5">
        <v>30525859</v>
      </c>
      <c r="M143" s="5">
        <v>25802670</v>
      </c>
      <c r="N143" s="5">
        <v>28868306</v>
      </c>
      <c r="O143" s="5">
        <v>0</v>
      </c>
      <c r="P143" s="5">
        <v>0</v>
      </c>
      <c r="Q143" s="5">
        <v>0</v>
      </c>
      <c r="R143" s="5">
        <v>0</v>
      </c>
      <c r="S143" s="5">
        <v>0</v>
      </c>
      <c r="T143" s="5">
        <v>0</v>
      </c>
      <c r="U143" s="5">
        <v>0</v>
      </c>
      <c r="V143" s="5">
        <v>0</v>
      </c>
      <c r="W143" s="5">
        <v>0</v>
      </c>
      <c r="X143" s="39"/>
      <c r="Y143" s="39"/>
      <c r="Z143" s="40"/>
      <c r="AA143" s="40"/>
      <c r="AB143" s="40"/>
      <c r="AC143" s="40"/>
      <c r="AD143" s="40"/>
    </row>
    <row r="144" spans="1:30" x14ac:dyDescent="0.35">
      <c r="A144" s="46"/>
      <c r="B144" s="41" t="s">
        <v>117</v>
      </c>
      <c r="C144" s="38"/>
      <c r="D144" s="39"/>
      <c r="E144" s="39"/>
      <c r="F144" s="40" t="s">
        <v>99</v>
      </c>
      <c r="G144" s="5">
        <v>25545198.600000001</v>
      </c>
      <c r="H144" s="5">
        <v>598295.44999999995</v>
      </c>
      <c r="I144" s="5">
        <v>217850</v>
      </c>
      <c r="J144" s="5">
        <v>1346545</v>
      </c>
      <c r="K144" s="5">
        <v>4041001</v>
      </c>
      <c r="L144" s="5">
        <v>4760635</v>
      </c>
      <c r="M144" s="5">
        <v>5484364.5999999996</v>
      </c>
      <c r="N144" s="5">
        <v>9096507.5500000007</v>
      </c>
      <c r="O144" s="5">
        <v>0</v>
      </c>
      <c r="P144" s="5">
        <v>0</v>
      </c>
      <c r="Q144" s="5">
        <v>0</v>
      </c>
      <c r="R144" s="5">
        <v>0</v>
      </c>
      <c r="S144" s="5">
        <v>0</v>
      </c>
      <c r="T144" s="5">
        <v>0</v>
      </c>
      <c r="U144" s="5">
        <v>0</v>
      </c>
      <c r="V144" s="5">
        <v>0</v>
      </c>
      <c r="W144" s="5">
        <v>0</v>
      </c>
      <c r="X144" s="39"/>
      <c r="Y144" s="39"/>
      <c r="Z144" s="40"/>
      <c r="AA144" s="40"/>
      <c r="AB144" s="40"/>
      <c r="AC144" s="40"/>
      <c r="AD144" s="40"/>
    </row>
    <row r="145" spans="1:30" x14ac:dyDescent="0.35">
      <c r="A145" s="46"/>
      <c r="B145" s="41" t="s">
        <v>118</v>
      </c>
      <c r="C145" s="38"/>
      <c r="D145" s="39"/>
      <c r="E145" s="39"/>
      <c r="F145" s="40" t="s">
        <v>99</v>
      </c>
      <c r="G145" s="5">
        <v>2773383</v>
      </c>
      <c r="H145" s="5">
        <v>235000</v>
      </c>
      <c r="I145" s="5">
        <v>324220</v>
      </c>
      <c r="J145" s="5">
        <v>380180</v>
      </c>
      <c r="K145" s="5">
        <v>323600</v>
      </c>
      <c r="L145" s="5">
        <v>396390</v>
      </c>
      <c r="M145" s="5">
        <v>506253</v>
      </c>
      <c r="N145" s="5">
        <v>607740</v>
      </c>
      <c r="O145" s="5">
        <v>0</v>
      </c>
      <c r="P145" s="5">
        <v>0</v>
      </c>
      <c r="Q145" s="5">
        <v>0</v>
      </c>
      <c r="R145" s="5">
        <v>0</v>
      </c>
      <c r="S145" s="5">
        <v>0</v>
      </c>
      <c r="T145" s="5">
        <v>0</v>
      </c>
      <c r="U145" s="5">
        <v>0</v>
      </c>
      <c r="V145" s="5">
        <v>0</v>
      </c>
      <c r="W145" s="5">
        <v>0</v>
      </c>
      <c r="X145" s="39"/>
      <c r="Y145" s="39"/>
      <c r="Z145" s="40"/>
      <c r="AA145" s="40"/>
      <c r="AB145" s="40"/>
      <c r="AC145" s="40"/>
      <c r="AD145" s="40"/>
    </row>
    <row r="146" spans="1:30" x14ac:dyDescent="0.35">
      <c r="A146" s="46"/>
      <c r="B146" s="41" t="s">
        <v>119</v>
      </c>
      <c r="C146" s="38"/>
      <c r="D146" s="39"/>
      <c r="E146" s="39"/>
      <c r="F146" s="40" t="s">
        <v>99</v>
      </c>
      <c r="G146" s="5">
        <v>9348989</v>
      </c>
      <c r="H146" s="5">
        <v>0</v>
      </c>
      <c r="I146" s="5">
        <v>171486</v>
      </c>
      <c r="J146" s="5">
        <v>537961</v>
      </c>
      <c r="K146" s="5">
        <v>663144</v>
      </c>
      <c r="L146" s="5">
        <v>1064570</v>
      </c>
      <c r="M146" s="5">
        <v>2205047</v>
      </c>
      <c r="N146" s="5">
        <v>4706781</v>
      </c>
      <c r="O146" s="5">
        <v>0</v>
      </c>
      <c r="P146" s="5">
        <v>0</v>
      </c>
      <c r="Q146" s="5">
        <v>0</v>
      </c>
      <c r="R146" s="5">
        <v>0</v>
      </c>
      <c r="S146" s="5">
        <v>0</v>
      </c>
      <c r="T146" s="5">
        <v>0</v>
      </c>
      <c r="U146" s="5">
        <v>0</v>
      </c>
      <c r="V146" s="5">
        <v>0</v>
      </c>
      <c r="W146" s="5">
        <v>0</v>
      </c>
      <c r="X146" s="39"/>
      <c r="Y146" s="39"/>
      <c r="Z146" s="40"/>
      <c r="AA146" s="40"/>
      <c r="AB146" s="40"/>
      <c r="AC146" s="40"/>
      <c r="AD146" s="40"/>
    </row>
    <row r="147" spans="1:30" x14ac:dyDescent="0.35">
      <c r="A147" s="46"/>
      <c r="B147" s="41" t="s">
        <v>120</v>
      </c>
      <c r="C147" s="38"/>
      <c r="D147" s="39"/>
      <c r="E147" s="39"/>
      <c r="F147" s="40" t="s">
        <v>99</v>
      </c>
      <c r="G147" s="5">
        <v>1456972</v>
      </c>
      <c r="H147" s="5">
        <v>136278</v>
      </c>
      <c r="I147" s="5">
        <v>126567</v>
      </c>
      <c r="J147" s="5">
        <v>226687</v>
      </c>
      <c r="K147" s="5">
        <v>250730</v>
      </c>
      <c r="L147" s="5">
        <v>193060</v>
      </c>
      <c r="M147" s="5">
        <v>264520</v>
      </c>
      <c r="N147" s="5">
        <v>259130</v>
      </c>
      <c r="O147" s="5">
        <v>0</v>
      </c>
      <c r="P147" s="5">
        <v>0</v>
      </c>
      <c r="Q147" s="5">
        <v>0</v>
      </c>
      <c r="R147" s="5">
        <v>0</v>
      </c>
      <c r="S147" s="5">
        <v>0</v>
      </c>
      <c r="T147" s="5">
        <v>0</v>
      </c>
      <c r="U147" s="5">
        <v>0</v>
      </c>
      <c r="V147" s="5">
        <v>0</v>
      </c>
      <c r="W147" s="5">
        <v>0</v>
      </c>
      <c r="X147" s="39"/>
      <c r="Y147" s="39"/>
      <c r="Z147" s="40"/>
      <c r="AA147" s="40"/>
      <c r="AB147" s="40"/>
      <c r="AC147" s="40"/>
      <c r="AD147" s="40"/>
    </row>
    <row r="148" spans="1:30" x14ac:dyDescent="0.35">
      <c r="A148" s="46"/>
      <c r="B148" s="41" t="s">
        <v>121</v>
      </c>
      <c r="C148" s="38"/>
      <c r="D148" s="39"/>
      <c r="E148" s="39"/>
      <c r="F148" s="40" t="s">
        <v>99</v>
      </c>
      <c r="G148" s="5">
        <v>2293709.5</v>
      </c>
      <c r="H148" s="5">
        <v>53930</v>
      </c>
      <c r="I148" s="5">
        <v>155858</v>
      </c>
      <c r="J148" s="5">
        <v>210168</v>
      </c>
      <c r="K148" s="5">
        <v>420689</v>
      </c>
      <c r="L148" s="5">
        <v>537680</v>
      </c>
      <c r="M148" s="5">
        <v>261388</v>
      </c>
      <c r="N148" s="5">
        <v>653996.5</v>
      </c>
      <c r="O148" s="5">
        <v>0</v>
      </c>
      <c r="P148" s="5">
        <v>0</v>
      </c>
      <c r="Q148" s="5">
        <v>0</v>
      </c>
      <c r="R148" s="5">
        <v>0</v>
      </c>
      <c r="S148" s="5">
        <v>0</v>
      </c>
      <c r="T148" s="5">
        <v>0</v>
      </c>
      <c r="U148" s="5">
        <v>0</v>
      </c>
      <c r="V148" s="5">
        <v>0</v>
      </c>
      <c r="W148" s="5">
        <v>0</v>
      </c>
      <c r="X148" s="39"/>
      <c r="Y148" s="39"/>
      <c r="Z148" s="40"/>
      <c r="AA148" s="40"/>
      <c r="AB148" s="40"/>
      <c r="AC148" s="40"/>
      <c r="AD148" s="40"/>
    </row>
    <row r="149" spans="1:30" x14ac:dyDescent="0.35">
      <c r="A149" s="46"/>
      <c r="B149" s="41" t="s">
        <v>122</v>
      </c>
      <c r="C149" s="38"/>
      <c r="D149" s="39"/>
      <c r="E149" s="39"/>
      <c r="F149" s="40" t="s">
        <v>99</v>
      </c>
      <c r="G149" s="5">
        <v>4753848</v>
      </c>
      <c r="H149" s="5">
        <v>524690</v>
      </c>
      <c r="I149" s="5">
        <v>679640</v>
      </c>
      <c r="J149" s="5">
        <v>408251</v>
      </c>
      <c r="K149" s="5">
        <v>480834</v>
      </c>
      <c r="L149" s="5">
        <v>596184</v>
      </c>
      <c r="M149" s="5">
        <v>779941</v>
      </c>
      <c r="N149" s="5">
        <v>1284308</v>
      </c>
      <c r="O149" s="5">
        <v>0</v>
      </c>
      <c r="P149" s="5">
        <v>0</v>
      </c>
      <c r="Q149" s="5">
        <v>0</v>
      </c>
      <c r="R149" s="5">
        <v>0</v>
      </c>
      <c r="S149" s="5">
        <v>0</v>
      </c>
      <c r="T149" s="5">
        <v>0</v>
      </c>
      <c r="U149" s="5">
        <v>0</v>
      </c>
      <c r="V149" s="5">
        <v>0</v>
      </c>
      <c r="W149" s="5">
        <v>0</v>
      </c>
      <c r="X149" s="39"/>
      <c r="Y149" s="39"/>
      <c r="Z149" s="40"/>
      <c r="AA149" s="40"/>
      <c r="AB149" s="40"/>
      <c r="AC149" s="40"/>
      <c r="AD149" s="40"/>
    </row>
    <row r="150" spans="1:30" x14ac:dyDescent="0.35">
      <c r="A150" s="46"/>
      <c r="B150" s="41" t="s">
        <v>123</v>
      </c>
      <c r="C150" s="38"/>
      <c r="D150" s="39"/>
      <c r="E150" s="39"/>
      <c r="F150" s="40" t="s">
        <v>99</v>
      </c>
      <c r="G150" s="5">
        <v>6396198</v>
      </c>
      <c r="H150" s="5">
        <v>216500</v>
      </c>
      <c r="I150" s="5">
        <v>116698</v>
      </c>
      <c r="J150" s="5">
        <v>0</v>
      </c>
      <c r="K150" s="5">
        <v>0</v>
      </c>
      <c r="L150" s="5">
        <v>0</v>
      </c>
      <c r="M150" s="5">
        <v>403690</v>
      </c>
      <c r="N150" s="5">
        <v>5659310</v>
      </c>
      <c r="O150" s="5">
        <v>0</v>
      </c>
      <c r="P150" s="5">
        <v>0</v>
      </c>
      <c r="Q150" s="5">
        <v>0</v>
      </c>
      <c r="R150" s="5">
        <v>0</v>
      </c>
      <c r="S150" s="5">
        <v>0</v>
      </c>
      <c r="T150" s="5">
        <v>0</v>
      </c>
      <c r="U150" s="5">
        <v>0</v>
      </c>
      <c r="V150" s="5">
        <v>0</v>
      </c>
      <c r="W150" s="5">
        <v>0</v>
      </c>
      <c r="X150" s="39"/>
      <c r="Y150" s="39"/>
      <c r="Z150" s="40"/>
      <c r="AA150" s="40"/>
      <c r="AB150" s="40"/>
      <c r="AC150" s="40"/>
      <c r="AD150" s="40"/>
    </row>
    <row r="151" spans="1:30" x14ac:dyDescent="0.35">
      <c r="A151" s="46"/>
      <c r="B151" s="41" t="s">
        <v>124</v>
      </c>
      <c r="C151" s="38"/>
      <c r="D151" s="39"/>
      <c r="E151" s="39"/>
      <c r="F151" s="40" t="s">
        <v>99</v>
      </c>
      <c r="G151" s="5">
        <v>41702133.5</v>
      </c>
      <c r="H151" s="5">
        <v>1702627</v>
      </c>
      <c r="I151" s="5">
        <v>2638709</v>
      </c>
      <c r="J151" s="5">
        <v>2890575</v>
      </c>
      <c r="K151" s="5">
        <v>4239714.5</v>
      </c>
      <c r="L151" s="5">
        <v>6487144</v>
      </c>
      <c r="M151" s="5">
        <v>11557663</v>
      </c>
      <c r="N151" s="5">
        <v>12185701</v>
      </c>
      <c r="O151" s="5">
        <v>0</v>
      </c>
      <c r="P151" s="5">
        <v>0</v>
      </c>
      <c r="Q151" s="5">
        <v>0</v>
      </c>
      <c r="R151" s="5">
        <v>0</v>
      </c>
      <c r="S151" s="5">
        <v>0</v>
      </c>
      <c r="T151" s="5">
        <v>0</v>
      </c>
      <c r="U151" s="5">
        <v>0</v>
      </c>
      <c r="V151" s="5">
        <v>0</v>
      </c>
      <c r="W151" s="5">
        <v>0</v>
      </c>
      <c r="X151" s="39"/>
      <c r="Y151" s="39"/>
      <c r="Z151" s="40"/>
      <c r="AA151" s="40"/>
      <c r="AB151" s="40"/>
      <c r="AC151" s="40"/>
      <c r="AD151" s="40"/>
    </row>
    <row r="152" spans="1:30" x14ac:dyDescent="0.35">
      <c r="A152" s="46"/>
      <c r="B152" s="41" t="s">
        <v>125</v>
      </c>
      <c r="C152" s="38"/>
      <c r="D152" s="39"/>
      <c r="E152" s="39"/>
      <c r="F152" s="40" t="s">
        <v>99</v>
      </c>
      <c r="G152" s="5">
        <v>24010157.699999999</v>
      </c>
      <c r="H152" s="5">
        <v>603609</v>
      </c>
      <c r="I152" s="5">
        <v>801473.2</v>
      </c>
      <c r="J152" s="5">
        <v>569366</v>
      </c>
      <c r="K152" s="5">
        <v>1362070</v>
      </c>
      <c r="L152" s="5">
        <v>4417748</v>
      </c>
      <c r="M152" s="5">
        <v>5132385</v>
      </c>
      <c r="N152" s="5">
        <v>11123506.5</v>
      </c>
      <c r="O152" s="5">
        <v>0</v>
      </c>
      <c r="P152" s="5">
        <v>0</v>
      </c>
      <c r="Q152" s="5">
        <v>0</v>
      </c>
      <c r="R152" s="5">
        <v>0</v>
      </c>
      <c r="S152" s="5">
        <v>0</v>
      </c>
      <c r="T152" s="5">
        <v>0</v>
      </c>
      <c r="U152" s="5">
        <v>0</v>
      </c>
      <c r="V152" s="5">
        <v>0</v>
      </c>
      <c r="W152" s="5">
        <v>0</v>
      </c>
      <c r="X152" s="39"/>
      <c r="Y152" s="39"/>
      <c r="Z152" s="40"/>
      <c r="AA152" s="40"/>
      <c r="AB152" s="40"/>
      <c r="AC152" s="40"/>
      <c r="AD152" s="40"/>
    </row>
    <row r="153" spans="1:30" x14ac:dyDescent="0.35">
      <c r="A153" s="46"/>
      <c r="B153" s="41" t="s">
        <v>126</v>
      </c>
      <c r="C153" s="38"/>
      <c r="D153" s="39"/>
      <c r="E153" s="39"/>
      <c r="F153" s="40" t="s">
        <v>99</v>
      </c>
      <c r="G153" s="5">
        <v>20956260</v>
      </c>
      <c r="H153" s="5">
        <v>120309</v>
      </c>
      <c r="I153" s="5">
        <v>620300</v>
      </c>
      <c r="J153" s="5">
        <v>1338164</v>
      </c>
      <c r="K153" s="5">
        <v>3032001</v>
      </c>
      <c r="L153" s="5">
        <v>3918162</v>
      </c>
      <c r="M153" s="5">
        <v>4020599</v>
      </c>
      <c r="N153" s="5">
        <v>7906725</v>
      </c>
      <c r="O153" s="5">
        <v>0</v>
      </c>
      <c r="P153" s="5">
        <v>0</v>
      </c>
      <c r="Q153" s="5">
        <v>0</v>
      </c>
      <c r="R153" s="5">
        <v>0</v>
      </c>
      <c r="S153" s="5">
        <v>0</v>
      </c>
      <c r="T153" s="5">
        <v>0</v>
      </c>
      <c r="U153" s="5">
        <v>0</v>
      </c>
      <c r="V153" s="5">
        <v>0</v>
      </c>
      <c r="W153" s="5">
        <v>0</v>
      </c>
      <c r="X153" s="39"/>
      <c r="Y153" s="39"/>
      <c r="Z153" s="40"/>
      <c r="AA153" s="40"/>
      <c r="AB153" s="40"/>
      <c r="AC153" s="40"/>
      <c r="AD153" s="40"/>
    </row>
    <row r="154" spans="1:30" x14ac:dyDescent="0.35">
      <c r="A154" s="46"/>
      <c r="B154" s="41" t="s">
        <v>127</v>
      </c>
      <c r="C154" s="38"/>
      <c r="D154" s="39"/>
      <c r="E154" s="39"/>
      <c r="F154" s="40" t="s">
        <v>99</v>
      </c>
      <c r="G154" s="5">
        <v>36082207</v>
      </c>
      <c r="H154" s="5">
        <v>2810140</v>
      </c>
      <c r="I154" s="5">
        <v>1152997</v>
      </c>
      <c r="J154" s="5">
        <v>1421237</v>
      </c>
      <c r="K154" s="5">
        <v>1911892</v>
      </c>
      <c r="L154" s="5">
        <v>6498767</v>
      </c>
      <c r="M154" s="5">
        <v>9543085</v>
      </c>
      <c r="N154" s="5">
        <v>12744089</v>
      </c>
      <c r="O154" s="5">
        <v>0</v>
      </c>
      <c r="P154" s="5">
        <v>0</v>
      </c>
      <c r="Q154" s="5">
        <v>0</v>
      </c>
      <c r="R154" s="5">
        <v>0</v>
      </c>
      <c r="S154" s="5">
        <v>0</v>
      </c>
      <c r="T154" s="5">
        <v>0</v>
      </c>
      <c r="U154" s="5">
        <v>0</v>
      </c>
      <c r="V154" s="5">
        <v>0</v>
      </c>
      <c r="W154" s="5">
        <v>0</v>
      </c>
      <c r="X154" s="39"/>
      <c r="Y154" s="39"/>
      <c r="Z154" s="40"/>
      <c r="AA154" s="40"/>
      <c r="AB154" s="40"/>
      <c r="AC154" s="40"/>
      <c r="AD154" s="40"/>
    </row>
    <row r="155" spans="1:30" x14ac:dyDescent="0.35">
      <c r="A155" s="46"/>
      <c r="B155" s="41" t="s">
        <v>128</v>
      </c>
      <c r="C155" s="38"/>
      <c r="D155" s="39"/>
      <c r="E155" s="39"/>
      <c r="F155" s="40" t="s">
        <v>99</v>
      </c>
      <c r="G155" s="5">
        <v>8973275</v>
      </c>
      <c r="H155" s="5">
        <v>0</v>
      </c>
      <c r="I155" s="5">
        <v>234350</v>
      </c>
      <c r="J155" s="5">
        <v>590874</v>
      </c>
      <c r="K155" s="5">
        <v>1039422</v>
      </c>
      <c r="L155" s="5">
        <v>1529180</v>
      </c>
      <c r="M155" s="5">
        <v>2360360</v>
      </c>
      <c r="N155" s="5">
        <v>3219089</v>
      </c>
      <c r="O155" s="5">
        <v>0</v>
      </c>
      <c r="P155" s="5">
        <v>0</v>
      </c>
      <c r="Q155" s="5">
        <v>0</v>
      </c>
      <c r="R155" s="5">
        <v>0</v>
      </c>
      <c r="S155" s="5">
        <v>0</v>
      </c>
      <c r="T155" s="5">
        <v>0</v>
      </c>
      <c r="U155" s="5">
        <v>0</v>
      </c>
      <c r="V155" s="5">
        <v>0</v>
      </c>
      <c r="W155" s="5">
        <v>0</v>
      </c>
      <c r="X155" s="39"/>
      <c r="Y155" s="39"/>
      <c r="Z155" s="40"/>
      <c r="AA155" s="40"/>
      <c r="AB155" s="40"/>
      <c r="AC155" s="40"/>
      <c r="AD155" s="40"/>
    </row>
    <row r="156" spans="1:30" x14ac:dyDescent="0.35">
      <c r="A156" s="46"/>
      <c r="B156" s="41" t="s">
        <v>129</v>
      </c>
      <c r="C156" s="38"/>
      <c r="D156" s="39"/>
      <c r="E156" s="39"/>
      <c r="F156" s="40" t="s">
        <v>99</v>
      </c>
      <c r="G156" s="5">
        <v>4291995</v>
      </c>
      <c r="H156" s="5">
        <v>149113</v>
      </c>
      <c r="I156" s="5">
        <v>194717</v>
      </c>
      <c r="J156" s="5">
        <v>273877</v>
      </c>
      <c r="K156" s="5">
        <v>385132</v>
      </c>
      <c r="L156" s="5">
        <v>466782</v>
      </c>
      <c r="M156" s="5">
        <v>761943.5</v>
      </c>
      <c r="N156" s="5">
        <v>2060430.5</v>
      </c>
      <c r="O156" s="5">
        <v>0</v>
      </c>
      <c r="P156" s="5">
        <v>0</v>
      </c>
      <c r="Q156" s="5">
        <v>0</v>
      </c>
      <c r="R156" s="5">
        <v>0</v>
      </c>
      <c r="S156" s="5">
        <v>0</v>
      </c>
      <c r="T156" s="5">
        <v>0</v>
      </c>
      <c r="U156" s="5">
        <v>0</v>
      </c>
      <c r="V156" s="5">
        <v>0</v>
      </c>
      <c r="W156" s="5">
        <v>0</v>
      </c>
      <c r="X156" s="39"/>
      <c r="Y156" s="39"/>
      <c r="Z156" s="40"/>
      <c r="AA156" s="40"/>
      <c r="AB156" s="40"/>
      <c r="AC156" s="40"/>
      <c r="AD156" s="40"/>
    </row>
    <row r="157" spans="1:30" x14ac:dyDescent="0.35">
      <c r="A157" s="46"/>
      <c r="B157" s="41" t="s">
        <v>130</v>
      </c>
      <c r="C157" s="38"/>
      <c r="D157" s="39"/>
      <c r="E157" s="39"/>
      <c r="F157" s="40" t="s">
        <v>99</v>
      </c>
      <c r="G157" s="5">
        <v>826223</v>
      </c>
      <c r="H157" s="5">
        <v>44206</v>
      </c>
      <c r="I157" s="5">
        <v>91968</v>
      </c>
      <c r="J157" s="5">
        <v>90985</v>
      </c>
      <c r="K157" s="5">
        <v>117507</v>
      </c>
      <c r="L157" s="5">
        <v>120081</v>
      </c>
      <c r="M157" s="5">
        <v>212393</v>
      </c>
      <c r="N157" s="5">
        <v>149083</v>
      </c>
      <c r="O157" s="5">
        <v>0</v>
      </c>
      <c r="P157" s="5">
        <v>0</v>
      </c>
      <c r="Q157" s="5">
        <v>0</v>
      </c>
      <c r="R157" s="5">
        <v>0</v>
      </c>
      <c r="S157" s="5">
        <v>0</v>
      </c>
      <c r="T157" s="5">
        <v>0</v>
      </c>
      <c r="U157" s="5">
        <v>0</v>
      </c>
      <c r="V157" s="5">
        <v>0</v>
      </c>
      <c r="W157" s="5">
        <v>0</v>
      </c>
      <c r="X157" s="39"/>
      <c r="Y157" s="39"/>
      <c r="Z157" s="40"/>
      <c r="AA157" s="40"/>
      <c r="AB157" s="40"/>
      <c r="AC157" s="40"/>
      <c r="AD157" s="40"/>
    </row>
    <row r="158" spans="1:30" x14ac:dyDescent="0.35">
      <c r="A158" s="46"/>
      <c r="B158" s="41" t="s">
        <v>131</v>
      </c>
      <c r="C158" s="38"/>
      <c r="D158" s="39"/>
      <c r="E158" s="39"/>
      <c r="F158" s="40" t="s">
        <v>99</v>
      </c>
      <c r="G158" s="5">
        <v>28396288.800000001</v>
      </c>
      <c r="H158" s="5">
        <v>3113593</v>
      </c>
      <c r="I158" s="5">
        <v>2416880</v>
      </c>
      <c r="J158" s="5">
        <v>2447109.35</v>
      </c>
      <c r="K158" s="5">
        <v>3670319.25</v>
      </c>
      <c r="L158" s="5">
        <v>4264218.4000000004</v>
      </c>
      <c r="M158" s="5">
        <v>4701630.8</v>
      </c>
      <c r="N158" s="5">
        <v>7782538</v>
      </c>
      <c r="O158" s="5">
        <v>0</v>
      </c>
      <c r="P158" s="5">
        <v>0</v>
      </c>
      <c r="Q158" s="5">
        <v>0</v>
      </c>
      <c r="R158" s="5">
        <v>0</v>
      </c>
      <c r="S158" s="5">
        <v>0</v>
      </c>
      <c r="T158" s="5">
        <v>0</v>
      </c>
      <c r="U158" s="5">
        <v>0</v>
      </c>
      <c r="V158" s="5">
        <v>0</v>
      </c>
      <c r="W158" s="5">
        <v>0</v>
      </c>
      <c r="X158" s="39"/>
      <c r="Y158" s="39"/>
      <c r="Z158" s="40"/>
      <c r="AA158" s="40"/>
      <c r="AB158" s="40"/>
      <c r="AC158" s="40"/>
      <c r="AD158" s="40"/>
    </row>
    <row r="159" spans="1:30" x14ac:dyDescent="0.35">
      <c r="A159" s="46"/>
      <c r="B159" s="41" t="s">
        <v>132</v>
      </c>
      <c r="C159" s="38"/>
      <c r="D159" s="39"/>
      <c r="E159" s="39"/>
      <c r="F159" s="40" t="s">
        <v>99</v>
      </c>
      <c r="G159" s="5">
        <v>31712619.5</v>
      </c>
      <c r="H159" s="5">
        <v>2766915</v>
      </c>
      <c r="I159" s="5">
        <v>2061263</v>
      </c>
      <c r="J159" s="5">
        <v>2376992</v>
      </c>
      <c r="K159" s="5">
        <v>2568579</v>
      </c>
      <c r="L159" s="5">
        <v>3654007.5</v>
      </c>
      <c r="M159" s="5">
        <v>5790782</v>
      </c>
      <c r="N159" s="5">
        <v>12494081</v>
      </c>
      <c r="O159" s="5">
        <v>0</v>
      </c>
      <c r="P159" s="5">
        <v>0</v>
      </c>
      <c r="Q159" s="5">
        <v>0</v>
      </c>
      <c r="R159" s="5">
        <v>0</v>
      </c>
      <c r="S159" s="5">
        <v>0</v>
      </c>
      <c r="T159" s="5">
        <v>0</v>
      </c>
      <c r="U159" s="5">
        <v>0</v>
      </c>
      <c r="V159" s="5">
        <v>0</v>
      </c>
      <c r="W159" s="5">
        <v>0</v>
      </c>
      <c r="X159" s="39"/>
      <c r="Y159" s="39"/>
      <c r="Z159" s="40"/>
      <c r="AA159" s="40"/>
      <c r="AB159" s="40"/>
      <c r="AC159" s="40"/>
      <c r="AD159" s="40"/>
    </row>
    <row r="160" spans="1:30" x14ac:dyDescent="0.35">
      <c r="A160" s="46"/>
      <c r="B160" s="41" t="s">
        <v>133</v>
      </c>
      <c r="C160" s="38"/>
      <c r="D160" s="39"/>
      <c r="E160" s="39"/>
      <c r="F160" s="40" t="s">
        <v>99</v>
      </c>
      <c r="G160" s="5">
        <v>21045343</v>
      </c>
      <c r="H160" s="5">
        <v>884634</v>
      </c>
      <c r="I160" s="5">
        <v>251022</v>
      </c>
      <c r="J160" s="5">
        <v>199065</v>
      </c>
      <c r="K160" s="5">
        <v>189800</v>
      </c>
      <c r="L160" s="5">
        <v>1549826</v>
      </c>
      <c r="M160" s="5">
        <v>6827789</v>
      </c>
      <c r="N160" s="5">
        <v>11143207</v>
      </c>
      <c r="O160" s="5">
        <v>0</v>
      </c>
      <c r="P160" s="5">
        <v>0</v>
      </c>
      <c r="Q160" s="5">
        <v>0</v>
      </c>
      <c r="R160" s="5">
        <v>0</v>
      </c>
      <c r="S160" s="5">
        <v>0</v>
      </c>
      <c r="T160" s="5">
        <v>0</v>
      </c>
      <c r="U160" s="5">
        <v>0</v>
      </c>
      <c r="V160" s="5">
        <v>0</v>
      </c>
      <c r="W160" s="5">
        <v>0</v>
      </c>
      <c r="X160" s="39"/>
      <c r="Y160" s="39"/>
      <c r="Z160" s="40"/>
      <c r="AA160" s="40"/>
      <c r="AB160" s="40"/>
      <c r="AC160" s="40"/>
      <c r="AD160" s="40"/>
    </row>
    <row r="161" spans="1:30" x14ac:dyDescent="0.35">
      <c r="A161" s="46"/>
      <c r="B161" s="41" t="s">
        <v>134</v>
      </c>
      <c r="C161" s="38"/>
      <c r="D161" s="39"/>
      <c r="E161" s="39"/>
      <c r="F161" s="40" t="s">
        <v>99</v>
      </c>
      <c r="G161" s="5">
        <v>34287309</v>
      </c>
      <c r="H161" s="5">
        <v>1842563</v>
      </c>
      <c r="I161" s="5">
        <v>2841304</v>
      </c>
      <c r="J161" s="5">
        <v>3190742</v>
      </c>
      <c r="K161" s="5">
        <v>3018755</v>
      </c>
      <c r="L161" s="5">
        <v>5174751</v>
      </c>
      <c r="M161" s="5">
        <v>6873400</v>
      </c>
      <c r="N161" s="5">
        <v>11345794</v>
      </c>
      <c r="O161" s="5">
        <v>0</v>
      </c>
      <c r="P161" s="5">
        <v>0</v>
      </c>
      <c r="Q161" s="5">
        <v>0</v>
      </c>
      <c r="R161" s="5">
        <v>0</v>
      </c>
      <c r="S161" s="5">
        <v>0</v>
      </c>
      <c r="T161" s="5">
        <v>0</v>
      </c>
      <c r="U161" s="5">
        <v>0</v>
      </c>
      <c r="V161" s="5">
        <v>0</v>
      </c>
      <c r="W161" s="5">
        <v>0</v>
      </c>
      <c r="X161" s="39"/>
      <c r="Y161" s="39"/>
      <c r="Z161" s="40"/>
      <c r="AA161" s="40"/>
      <c r="AB161" s="40"/>
      <c r="AC161" s="40"/>
      <c r="AD161" s="40"/>
    </row>
    <row r="162" spans="1:30" x14ac:dyDescent="0.35">
      <c r="A162" s="46"/>
      <c r="B162" s="41" t="s">
        <v>135</v>
      </c>
      <c r="C162" s="38"/>
      <c r="D162" s="39"/>
      <c r="E162" s="39"/>
      <c r="F162" s="40" t="s">
        <v>99</v>
      </c>
      <c r="G162" s="5">
        <v>25981822</v>
      </c>
      <c r="H162" s="5">
        <v>593955</v>
      </c>
      <c r="I162" s="5">
        <v>2080117</v>
      </c>
      <c r="J162" s="5">
        <v>1011217</v>
      </c>
      <c r="K162" s="5">
        <v>1933206</v>
      </c>
      <c r="L162" s="5">
        <v>3040385</v>
      </c>
      <c r="M162" s="5">
        <v>6335416</v>
      </c>
      <c r="N162" s="5">
        <v>10987526</v>
      </c>
      <c r="O162" s="5">
        <v>0</v>
      </c>
      <c r="P162" s="5">
        <v>0</v>
      </c>
      <c r="Q162" s="5">
        <v>0</v>
      </c>
      <c r="R162" s="5">
        <v>0</v>
      </c>
      <c r="S162" s="5">
        <v>0</v>
      </c>
      <c r="T162" s="5">
        <v>0</v>
      </c>
      <c r="U162" s="5">
        <v>0</v>
      </c>
      <c r="V162" s="5">
        <v>0</v>
      </c>
      <c r="W162" s="5">
        <v>0</v>
      </c>
      <c r="X162" s="39"/>
      <c r="Y162" s="39"/>
      <c r="Z162" s="40"/>
      <c r="AA162" s="40"/>
      <c r="AB162" s="40"/>
      <c r="AC162" s="40"/>
      <c r="AD162" s="40"/>
    </row>
    <row r="163" spans="1:30" x14ac:dyDescent="0.35">
      <c r="A163" s="46"/>
      <c r="B163" s="41" t="s">
        <v>136</v>
      </c>
      <c r="C163" s="38"/>
      <c r="D163" s="39"/>
      <c r="E163" s="39"/>
      <c r="F163" s="40" t="s">
        <v>99</v>
      </c>
      <c r="G163" s="5">
        <v>49116469</v>
      </c>
      <c r="H163" s="5">
        <v>3302594.5</v>
      </c>
      <c r="I163" s="5">
        <v>2583675.4</v>
      </c>
      <c r="J163" s="5">
        <v>5364484</v>
      </c>
      <c r="K163" s="5">
        <v>6176820.5999999996</v>
      </c>
      <c r="L163" s="5">
        <v>7216734</v>
      </c>
      <c r="M163" s="5">
        <v>9005794</v>
      </c>
      <c r="N163" s="5">
        <v>15466366.5</v>
      </c>
      <c r="O163" s="5">
        <v>0</v>
      </c>
      <c r="P163" s="5">
        <v>0</v>
      </c>
      <c r="Q163" s="5">
        <v>0</v>
      </c>
      <c r="R163" s="5">
        <v>0</v>
      </c>
      <c r="S163" s="5">
        <v>0</v>
      </c>
      <c r="T163" s="5">
        <v>0</v>
      </c>
      <c r="U163" s="5">
        <v>0</v>
      </c>
      <c r="V163" s="5">
        <v>0</v>
      </c>
      <c r="W163" s="5">
        <v>0</v>
      </c>
      <c r="X163" s="39"/>
      <c r="Y163" s="39"/>
      <c r="Z163" s="40"/>
      <c r="AA163" s="40"/>
      <c r="AB163" s="40"/>
      <c r="AC163" s="40"/>
      <c r="AD163" s="40"/>
    </row>
    <row r="164" spans="1:30" x14ac:dyDescent="0.35">
      <c r="A164" s="46"/>
      <c r="B164" s="41" t="s">
        <v>137</v>
      </c>
      <c r="C164" s="38"/>
      <c r="D164" s="39"/>
      <c r="E164" s="39"/>
      <c r="F164" s="40" t="s">
        <v>99</v>
      </c>
      <c r="G164" s="5">
        <v>35913623</v>
      </c>
      <c r="H164" s="5">
        <v>966798</v>
      </c>
      <c r="I164" s="5">
        <v>2074624</v>
      </c>
      <c r="J164" s="5">
        <v>2390646</v>
      </c>
      <c r="K164" s="5">
        <v>4761911</v>
      </c>
      <c r="L164" s="5">
        <v>5093637</v>
      </c>
      <c r="M164" s="5">
        <v>7536240</v>
      </c>
      <c r="N164" s="5">
        <v>13089767</v>
      </c>
      <c r="O164" s="5">
        <v>0</v>
      </c>
      <c r="P164" s="5">
        <v>0</v>
      </c>
      <c r="Q164" s="5">
        <v>0</v>
      </c>
      <c r="R164" s="5">
        <v>0</v>
      </c>
      <c r="S164" s="5">
        <v>0</v>
      </c>
      <c r="T164" s="5">
        <v>0</v>
      </c>
      <c r="U164" s="5">
        <v>0</v>
      </c>
      <c r="V164" s="5">
        <v>0</v>
      </c>
      <c r="W164" s="5">
        <v>0</v>
      </c>
      <c r="X164" s="39"/>
      <c r="Y164" s="39"/>
      <c r="Z164" s="40"/>
      <c r="AA164" s="40"/>
      <c r="AB164" s="40"/>
      <c r="AC164" s="40"/>
      <c r="AD164" s="40"/>
    </row>
    <row r="165" spans="1:30" x14ac:dyDescent="0.35">
      <c r="A165" s="46"/>
      <c r="B165" s="41" t="s">
        <v>138</v>
      </c>
      <c r="C165" s="38"/>
      <c r="D165" s="39"/>
      <c r="E165" s="39"/>
      <c r="F165" s="40" t="s">
        <v>99</v>
      </c>
      <c r="G165" s="5">
        <v>8054328</v>
      </c>
      <c r="H165" s="5">
        <v>326910</v>
      </c>
      <c r="I165" s="5">
        <v>438094</v>
      </c>
      <c r="J165" s="5">
        <v>459392</v>
      </c>
      <c r="K165" s="5">
        <v>966476</v>
      </c>
      <c r="L165" s="5">
        <v>1337568</v>
      </c>
      <c r="M165" s="5">
        <v>1674567</v>
      </c>
      <c r="N165" s="5">
        <v>2851321</v>
      </c>
      <c r="O165" s="5">
        <v>0</v>
      </c>
      <c r="P165" s="5">
        <v>0</v>
      </c>
      <c r="Q165" s="5">
        <v>0</v>
      </c>
      <c r="R165" s="5">
        <v>0</v>
      </c>
      <c r="S165" s="5">
        <v>0</v>
      </c>
      <c r="T165" s="5">
        <v>0</v>
      </c>
      <c r="U165" s="5">
        <v>0</v>
      </c>
      <c r="V165" s="5">
        <v>0</v>
      </c>
      <c r="W165" s="5">
        <v>0</v>
      </c>
      <c r="X165" s="39"/>
      <c r="Y165" s="39"/>
      <c r="Z165" s="40"/>
      <c r="AA165" s="40"/>
      <c r="AB165" s="40"/>
      <c r="AC165" s="40"/>
      <c r="AD165" s="40"/>
    </row>
    <row r="166" spans="1:30" x14ac:dyDescent="0.35">
      <c r="A166" s="46"/>
      <c r="B166" s="41" t="s">
        <v>139</v>
      </c>
      <c r="C166" s="38"/>
      <c r="D166" s="39"/>
      <c r="E166" s="39"/>
      <c r="F166" s="40" t="s">
        <v>99</v>
      </c>
      <c r="G166" s="5">
        <v>15833899.5</v>
      </c>
      <c r="H166" s="5">
        <v>1414837.5</v>
      </c>
      <c r="I166" s="5">
        <v>2198693</v>
      </c>
      <c r="J166" s="5">
        <v>3374044</v>
      </c>
      <c r="K166" s="5">
        <v>1376572</v>
      </c>
      <c r="L166" s="5">
        <v>1742774</v>
      </c>
      <c r="M166" s="5">
        <v>2033372</v>
      </c>
      <c r="N166" s="5">
        <v>3693607</v>
      </c>
      <c r="O166" s="5">
        <v>0</v>
      </c>
      <c r="P166" s="5">
        <v>0</v>
      </c>
      <c r="Q166" s="5">
        <v>0</v>
      </c>
      <c r="R166" s="5">
        <v>0</v>
      </c>
      <c r="S166" s="5">
        <v>0</v>
      </c>
      <c r="T166" s="5">
        <v>0</v>
      </c>
      <c r="U166" s="5">
        <v>0</v>
      </c>
      <c r="V166" s="5">
        <v>0</v>
      </c>
      <c r="W166" s="5">
        <v>0</v>
      </c>
      <c r="X166" s="39"/>
      <c r="Y166" s="39"/>
      <c r="Z166" s="40"/>
      <c r="AA166" s="40"/>
      <c r="AB166" s="40"/>
      <c r="AC166" s="40"/>
      <c r="AD166" s="40"/>
    </row>
    <row r="167" spans="1:30" x14ac:dyDescent="0.35">
      <c r="A167" s="46"/>
      <c r="B167" s="41" t="s">
        <v>140</v>
      </c>
      <c r="C167" s="38"/>
      <c r="D167" s="39"/>
      <c r="E167" s="39"/>
      <c r="F167" s="40" t="s">
        <v>99</v>
      </c>
      <c r="G167" s="5">
        <v>5140323</v>
      </c>
      <c r="H167" s="5">
        <v>527542</v>
      </c>
      <c r="I167" s="5">
        <v>567999</v>
      </c>
      <c r="J167" s="5">
        <v>639755</v>
      </c>
      <c r="K167" s="5">
        <v>729948</v>
      </c>
      <c r="L167" s="5">
        <v>961498</v>
      </c>
      <c r="M167" s="5">
        <v>1032130</v>
      </c>
      <c r="N167" s="5">
        <v>681451</v>
      </c>
      <c r="O167" s="5">
        <v>0</v>
      </c>
      <c r="P167" s="5">
        <v>0</v>
      </c>
      <c r="Q167" s="5">
        <v>0</v>
      </c>
      <c r="R167" s="5">
        <v>0</v>
      </c>
      <c r="S167" s="5">
        <v>0</v>
      </c>
      <c r="T167" s="5">
        <v>0</v>
      </c>
      <c r="U167" s="5">
        <v>0</v>
      </c>
      <c r="V167" s="5">
        <v>0</v>
      </c>
      <c r="W167" s="5">
        <v>0</v>
      </c>
      <c r="X167" s="39"/>
      <c r="Y167" s="39"/>
      <c r="Z167" s="40"/>
      <c r="AA167" s="40"/>
      <c r="AB167" s="40"/>
      <c r="AC167" s="40"/>
      <c r="AD167" s="40"/>
    </row>
    <row r="168" spans="1:30" x14ac:dyDescent="0.35">
      <c r="A168" s="46"/>
      <c r="B168" s="41"/>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row>
    <row r="169" spans="1:30" x14ac:dyDescent="0.35">
      <c r="A169" s="46"/>
      <c r="B169" s="37" t="s">
        <v>101</v>
      </c>
      <c r="C169" s="38"/>
      <c r="D169" s="39"/>
      <c r="E169" s="39"/>
      <c r="F169" s="38" t="s">
        <v>96</v>
      </c>
      <c r="G169" s="39" t="s">
        <v>97</v>
      </c>
      <c r="H169" s="39">
        <v>2017</v>
      </c>
      <c r="I169" s="39">
        <v>2018</v>
      </c>
      <c r="J169" s="39">
        <v>2019</v>
      </c>
      <c r="K169" s="39">
        <v>2020</v>
      </c>
      <c r="L169" s="39">
        <v>2021</v>
      </c>
      <c r="M169" s="39">
        <v>2022</v>
      </c>
      <c r="N169" s="39">
        <v>2023</v>
      </c>
      <c r="O169" s="39">
        <v>2024</v>
      </c>
      <c r="P169" s="39">
        <v>2025</v>
      </c>
      <c r="Q169" s="39">
        <v>2026</v>
      </c>
      <c r="R169" s="39">
        <v>2027</v>
      </c>
      <c r="S169" s="39">
        <v>2028</v>
      </c>
      <c r="T169" s="39">
        <v>2029</v>
      </c>
      <c r="U169" s="39">
        <v>2030</v>
      </c>
      <c r="V169" s="39">
        <v>2031</v>
      </c>
      <c r="W169" s="39">
        <v>2032</v>
      </c>
      <c r="X169" s="40"/>
      <c r="Y169" s="40"/>
      <c r="Z169" s="40"/>
      <c r="AA169" s="40"/>
      <c r="AB169" s="40"/>
      <c r="AC169" s="40"/>
      <c r="AD169" s="40"/>
    </row>
    <row r="170" spans="1:30" x14ac:dyDescent="0.35">
      <c r="A170" s="46"/>
      <c r="B170" s="41" t="s">
        <v>114</v>
      </c>
      <c r="C170" s="38"/>
      <c r="D170" s="39"/>
      <c r="E170" s="39"/>
      <c r="F170" s="40" t="s">
        <v>99</v>
      </c>
      <c r="G170" s="5">
        <v>451021211.80000001</v>
      </c>
      <c r="H170" s="5">
        <v>14747042</v>
      </c>
      <c r="I170" s="5">
        <v>35197532</v>
      </c>
      <c r="J170" s="5">
        <v>59986224</v>
      </c>
      <c r="K170" s="5">
        <v>72740284.400000006</v>
      </c>
      <c r="L170" s="5">
        <v>81279134.799999997</v>
      </c>
      <c r="M170" s="5">
        <v>89232477.599999994</v>
      </c>
      <c r="N170" s="5">
        <v>97838517</v>
      </c>
      <c r="O170" s="5">
        <v>0</v>
      </c>
      <c r="P170" s="5">
        <v>0</v>
      </c>
      <c r="Q170" s="5">
        <v>0</v>
      </c>
      <c r="R170" s="5">
        <v>0</v>
      </c>
      <c r="S170" s="5">
        <v>0</v>
      </c>
      <c r="T170" s="5">
        <v>0</v>
      </c>
      <c r="U170" s="5">
        <v>0</v>
      </c>
      <c r="V170" s="5">
        <v>0</v>
      </c>
      <c r="W170" s="5">
        <v>0</v>
      </c>
      <c r="X170" s="39"/>
      <c r="Y170" s="39"/>
      <c r="Z170" s="40"/>
      <c r="AA170" s="40"/>
      <c r="AB170" s="40"/>
      <c r="AC170" s="40"/>
      <c r="AD170" s="40"/>
    </row>
    <row r="171" spans="1:30" x14ac:dyDescent="0.35">
      <c r="A171" s="46"/>
      <c r="B171" s="41" t="s">
        <v>115</v>
      </c>
      <c r="C171" s="38"/>
      <c r="D171" s="39"/>
      <c r="E171" s="39"/>
      <c r="F171" s="40" t="s">
        <v>99</v>
      </c>
      <c r="G171" s="5">
        <v>16885251.5</v>
      </c>
      <c r="H171" s="5">
        <v>2988665</v>
      </c>
      <c r="I171" s="5">
        <v>3408453</v>
      </c>
      <c r="J171" s="5">
        <v>1971096.5</v>
      </c>
      <c r="K171" s="5">
        <v>3667987</v>
      </c>
      <c r="L171" s="5">
        <v>915800</v>
      </c>
      <c r="M171" s="5">
        <v>1222600</v>
      </c>
      <c r="N171" s="5">
        <v>2710650</v>
      </c>
      <c r="O171" s="5">
        <v>0</v>
      </c>
      <c r="P171" s="5">
        <v>0</v>
      </c>
      <c r="Q171" s="5">
        <v>0</v>
      </c>
      <c r="R171" s="5">
        <v>0</v>
      </c>
      <c r="S171" s="5">
        <v>0</v>
      </c>
      <c r="T171" s="5">
        <v>0</v>
      </c>
      <c r="U171" s="5">
        <v>0</v>
      </c>
      <c r="V171" s="5">
        <v>0</v>
      </c>
      <c r="W171" s="5">
        <v>0</v>
      </c>
      <c r="X171" s="39"/>
      <c r="Y171" s="39"/>
      <c r="Z171" s="40"/>
      <c r="AA171" s="40"/>
      <c r="AB171" s="40"/>
      <c r="AC171" s="40"/>
      <c r="AD171" s="40"/>
    </row>
    <row r="172" spans="1:30" x14ac:dyDescent="0.35">
      <c r="A172" s="46"/>
      <c r="B172" s="41" t="s">
        <v>116</v>
      </c>
      <c r="C172" s="38"/>
      <c r="D172" s="39"/>
      <c r="E172" s="39"/>
      <c r="F172" s="40" t="s">
        <v>99</v>
      </c>
      <c r="G172" s="5">
        <v>157957225</v>
      </c>
      <c r="H172" s="5">
        <v>3855760</v>
      </c>
      <c r="I172" s="5">
        <v>15957160</v>
      </c>
      <c r="J172" s="5">
        <v>28071280</v>
      </c>
      <c r="K172" s="5">
        <v>28601520</v>
      </c>
      <c r="L172" s="5">
        <v>29140250</v>
      </c>
      <c r="M172" s="5">
        <v>25945260</v>
      </c>
      <c r="N172" s="5">
        <v>26385995</v>
      </c>
      <c r="O172" s="5">
        <v>0</v>
      </c>
      <c r="P172" s="5">
        <v>0</v>
      </c>
      <c r="Q172" s="5">
        <v>0</v>
      </c>
      <c r="R172" s="5">
        <v>0</v>
      </c>
      <c r="S172" s="5">
        <v>0</v>
      </c>
      <c r="T172" s="5">
        <v>0</v>
      </c>
      <c r="U172" s="5">
        <v>0</v>
      </c>
      <c r="V172" s="5">
        <v>0</v>
      </c>
      <c r="W172" s="5">
        <v>0</v>
      </c>
      <c r="X172" s="39"/>
      <c r="Y172" s="39"/>
      <c r="Z172" s="40"/>
      <c r="AA172" s="40"/>
      <c r="AB172" s="40"/>
      <c r="AC172" s="40"/>
      <c r="AD172" s="40"/>
    </row>
    <row r="173" spans="1:30" x14ac:dyDescent="0.35">
      <c r="A173" s="46"/>
      <c r="B173" s="41" t="s">
        <v>117</v>
      </c>
      <c r="C173" s="38"/>
      <c r="D173" s="39"/>
      <c r="E173" s="39"/>
      <c r="F173" s="40" t="s">
        <v>99</v>
      </c>
      <c r="G173" s="5">
        <v>736160</v>
      </c>
      <c r="H173" s="5">
        <v>175720</v>
      </c>
      <c r="I173" s="5">
        <v>85540</v>
      </c>
      <c r="J173" s="5">
        <v>77950</v>
      </c>
      <c r="K173" s="5">
        <v>0</v>
      </c>
      <c r="L173" s="5">
        <v>195390</v>
      </c>
      <c r="M173" s="5">
        <v>0</v>
      </c>
      <c r="N173" s="5">
        <v>201560</v>
      </c>
      <c r="O173" s="5">
        <v>0</v>
      </c>
      <c r="P173" s="5">
        <v>0</v>
      </c>
      <c r="Q173" s="5">
        <v>0</v>
      </c>
      <c r="R173" s="5">
        <v>0</v>
      </c>
      <c r="S173" s="5">
        <v>0</v>
      </c>
      <c r="T173" s="5">
        <v>0</v>
      </c>
      <c r="U173" s="5">
        <v>0</v>
      </c>
      <c r="V173" s="5">
        <v>0</v>
      </c>
      <c r="W173" s="5">
        <v>0</v>
      </c>
      <c r="X173" s="39"/>
      <c r="Y173" s="39"/>
      <c r="Z173" s="40"/>
      <c r="AA173" s="40"/>
      <c r="AB173" s="40"/>
      <c r="AC173" s="40"/>
      <c r="AD173" s="40"/>
    </row>
    <row r="174" spans="1:30" x14ac:dyDescent="0.35">
      <c r="A174" s="46"/>
      <c r="B174" s="41" t="s">
        <v>118</v>
      </c>
      <c r="C174" s="38"/>
      <c r="D174" s="39"/>
      <c r="E174" s="39"/>
      <c r="F174" s="40" t="s">
        <v>99</v>
      </c>
      <c r="G174" s="5">
        <v>773000</v>
      </c>
      <c r="H174" s="5">
        <v>0</v>
      </c>
      <c r="I174" s="5">
        <v>0</v>
      </c>
      <c r="J174" s="5">
        <v>0</v>
      </c>
      <c r="K174" s="5">
        <v>43000</v>
      </c>
      <c r="L174" s="5">
        <v>410700</v>
      </c>
      <c r="M174" s="5">
        <v>152900</v>
      </c>
      <c r="N174" s="5">
        <v>166400</v>
      </c>
      <c r="O174" s="5">
        <v>0</v>
      </c>
      <c r="P174" s="5">
        <v>0</v>
      </c>
      <c r="Q174" s="5">
        <v>0</v>
      </c>
      <c r="R174" s="5">
        <v>0</v>
      </c>
      <c r="S174" s="5">
        <v>0</v>
      </c>
      <c r="T174" s="5">
        <v>0</v>
      </c>
      <c r="U174" s="5">
        <v>0</v>
      </c>
      <c r="V174" s="5">
        <v>0</v>
      </c>
      <c r="W174" s="5">
        <v>0</v>
      </c>
      <c r="X174" s="39"/>
      <c r="Y174" s="39"/>
      <c r="Z174" s="40"/>
      <c r="AA174" s="40"/>
      <c r="AB174" s="40"/>
      <c r="AC174" s="40"/>
      <c r="AD174" s="40"/>
    </row>
    <row r="175" spans="1:30" x14ac:dyDescent="0.35">
      <c r="A175" s="46"/>
      <c r="B175" s="41" t="s">
        <v>119</v>
      </c>
      <c r="C175" s="38"/>
      <c r="D175" s="39"/>
      <c r="E175" s="39"/>
      <c r="F175" s="40" t="s">
        <v>99</v>
      </c>
      <c r="G175" s="5">
        <v>426470</v>
      </c>
      <c r="H175" s="5">
        <v>0</v>
      </c>
      <c r="I175" s="5">
        <v>0</v>
      </c>
      <c r="J175" s="5">
        <v>0</v>
      </c>
      <c r="K175" s="5">
        <v>0</v>
      </c>
      <c r="L175" s="5">
        <v>0</v>
      </c>
      <c r="M175" s="5">
        <v>15190</v>
      </c>
      <c r="N175" s="5">
        <v>411280</v>
      </c>
      <c r="O175" s="5">
        <v>0</v>
      </c>
      <c r="P175" s="5">
        <v>0</v>
      </c>
      <c r="Q175" s="5">
        <v>0</v>
      </c>
      <c r="R175" s="5">
        <v>0</v>
      </c>
      <c r="S175" s="5">
        <v>0</v>
      </c>
      <c r="T175" s="5">
        <v>0</v>
      </c>
      <c r="U175" s="5">
        <v>0</v>
      </c>
      <c r="V175" s="5">
        <v>0</v>
      </c>
      <c r="W175" s="5">
        <v>0</v>
      </c>
      <c r="X175" s="39"/>
      <c r="Y175" s="39"/>
      <c r="Z175" s="40"/>
      <c r="AA175" s="40"/>
      <c r="AB175" s="40"/>
      <c r="AC175" s="40"/>
      <c r="AD175" s="40"/>
    </row>
    <row r="176" spans="1:30" x14ac:dyDescent="0.35">
      <c r="A176" s="46"/>
      <c r="B176" s="41" t="s">
        <v>120</v>
      </c>
      <c r="C176" s="38"/>
      <c r="D176" s="39"/>
      <c r="E176" s="39"/>
      <c r="F176" s="40" t="s">
        <v>99</v>
      </c>
      <c r="G176" s="5">
        <v>835980</v>
      </c>
      <c r="H176" s="5">
        <v>26810</v>
      </c>
      <c r="I176" s="5">
        <v>101670</v>
      </c>
      <c r="J176" s="5">
        <v>166970</v>
      </c>
      <c r="K176" s="5">
        <v>203770</v>
      </c>
      <c r="L176" s="5">
        <v>95940</v>
      </c>
      <c r="M176" s="5">
        <v>148910</v>
      </c>
      <c r="N176" s="5">
        <v>91910</v>
      </c>
      <c r="O176" s="5">
        <v>0</v>
      </c>
      <c r="P176" s="5">
        <v>0</v>
      </c>
      <c r="Q176" s="5">
        <v>0</v>
      </c>
      <c r="R176" s="5">
        <v>0</v>
      </c>
      <c r="S176" s="5">
        <v>0</v>
      </c>
      <c r="T176" s="5">
        <v>0</v>
      </c>
      <c r="U176" s="5">
        <v>0</v>
      </c>
      <c r="V176" s="5">
        <v>0</v>
      </c>
      <c r="W176" s="5">
        <v>0</v>
      </c>
      <c r="X176" s="39"/>
      <c r="Y176" s="39"/>
      <c r="Z176" s="40"/>
      <c r="AA176" s="40"/>
      <c r="AB176" s="40"/>
      <c r="AC176" s="40"/>
      <c r="AD176" s="40"/>
    </row>
    <row r="177" spans="1:30" x14ac:dyDescent="0.35">
      <c r="A177" s="46"/>
      <c r="B177" s="41" t="s">
        <v>121</v>
      </c>
      <c r="C177" s="38"/>
      <c r="D177" s="39"/>
      <c r="E177" s="39"/>
      <c r="F177" s="40" t="s">
        <v>99</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39"/>
      <c r="Y177" s="39"/>
      <c r="Z177" s="40"/>
      <c r="AA177" s="40"/>
      <c r="AB177" s="40"/>
      <c r="AC177" s="40"/>
      <c r="AD177" s="40"/>
    </row>
    <row r="178" spans="1:30" x14ac:dyDescent="0.35">
      <c r="A178" s="46"/>
      <c r="B178" s="41" t="s">
        <v>122</v>
      </c>
      <c r="C178" s="38"/>
      <c r="D178" s="39"/>
      <c r="E178" s="39"/>
      <c r="F178" s="40" t="s">
        <v>99</v>
      </c>
      <c r="G178" s="5">
        <v>1730633</v>
      </c>
      <c r="H178" s="5">
        <v>0</v>
      </c>
      <c r="I178" s="5">
        <v>0</v>
      </c>
      <c r="J178" s="5">
        <v>193920</v>
      </c>
      <c r="K178" s="5">
        <v>432393</v>
      </c>
      <c r="L178" s="5">
        <v>398400</v>
      </c>
      <c r="M178" s="5">
        <v>382480</v>
      </c>
      <c r="N178" s="5">
        <v>323440</v>
      </c>
      <c r="O178" s="5">
        <v>0</v>
      </c>
      <c r="P178" s="5">
        <v>0</v>
      </c>
      <c r="Q178" s="5">
        <v>0</v>
      </c>
      <c r="R178" s="5">
        <v>0</v>
      </c>
      <c r="S178" s="5">
        <v>0</v>
      </c>
      <c r="T178" s="5">
        <v>0</v>
      </c>
      <c r="U178" s="5">
        <v>0</v>
      </c>
      <c r="V178" s="5">
        <v>0</v>
      </c>
      <c r="W178" s="5">
        <v>0</v>
      </c>
      <c r="X178" s="39"/>
      <c r="Y178" s="39"/>
      <c r="Z178" s="40"/>
      <c r="AA178" s="40"/>
      <c r="AB178" s="40"/>
      <c r="AC178" s="40"/>
      <c r="AD178" s="40"/>
    </row>
    <row r="179" spans="1:30" x14ac:dyDescent="0.35">
      <c r="A179" s="46"/>
      <c r="B179" s="41" t="s">
        <v>123</v>
      </c>
      <c r="C179" s="38"/>
      <c r="D179" s="39"/>
      <c r="E179" s="39"/>
      <c r="F179" s="40" t="s">
        <v>99</v>
      </c>
      <c r="G179" s="5">
        <v>0</v>
      </c>
      <c r="H179" s="5">
        <v>0</v>
      </c>
      <c r="I179" s="5">
        <v>0</v>
      </c>
      <c r="J179" s="5">
        <v>0</v>
      </c>
      <c r="K179" s="5">
        <v>0</v>
      </c>
      <c r="L179" s="5">
        <v>0</v>
      </c>
      <c r="M179" s="5">
        <v>0</v>
      </c>
      <c r="N179" s="5">
        <v>0</v>
      </c>
      <c r="O179" s="5">
        <v>0</v>
      </c>
      <c r="P179" s="5">
        <v>0</v>
      </c>
      <c r="Q179" s="5">
        <v>0</v>
      </c>
      <c r="R179" s="5">
        <v>0</v>
      </c>
      <c r="S179" s="5">
        <v>0</v>
      </c>
      <c r="T179" s="5">
        <v>0</v>
      </c>
      <c r="U179" s="5">
        <v>0</v>
      </c>
      <c r="V179" s="5">
        <v>0</v>
      </c>
      <c r="W179" s="5">
        <v>0</v>
      </c>
      <c r="X179" s="39"/>
      <c r="Y179" s="39"/>
      <c r="Z179" s="40"/>
      <c r="AA179" s="40"/>
      <c r="AB179" s="40"/>
      <c r="AC179" s="40"/>
      <c r="AD179" s="40"/>
    </row>
    <row r="180" spans="1:30" x14ac:dyDescent="0.35">
      <c r="A180" s="46"/>
      <c r="B180" s="41" t="s">
        <v>124</v>
      </c>
      <c r="C180" s="38"/>
      <c r="D180" s="39"/>
      <c r="E180" s="39"/>
      <c r="F180" s="40" t="s">
        <v>99</v>
      </c>
      <c r="G180" s="5">
        <v>17922007</v>
      </c>
      <c r="H180" s="5">
        <v>18000</v>
      </c>
      <c r="I180" s="5">
        <v>649701</v>
      </c>
      <c r="J180" s="5">
        <v>1951784</v>
      </c>
      <c r="K180" s="5">
        <v>2450548</v>
      </c>
      <c r="L180" s="5">
        <v>3626631</v>
      </c>
      <c r="M180" s="5">
        <v>4727720</v>
      </c>
      <c r="N180" s="5">
        <v>4497623</v>
      </c>
      <c r="O180" s="5">
        <v>0</v>
      </c>
      <c r="P180" s="5">
        <v>0</v>
      </c>
      <c r="Q180" s="5">
        <v>0</v>
      </c>
      <c r="R180" s="5">
        <v>0</v>
      </c>
      <c r="S180" s="5">
        <v>0</v>
      </c>
      <c r="T180" s="5">
        <v>0</v>
      </c>
      <c r="U180" s="5">
        <v>0</v>
      </c>
      <c r="V180" s="5">
        <v>0</v>
      </c>
      <c r="W180" s="5">
        <v>0</v>
      </c>
      <c r="X180" s="39"/>
      <c r="Y180" s="39"/>
      <c r="Z180" s="40"/>
      <c r="AA180" s="40"/>
      <c r="AB180" s="40"/>
      <c r="AC180" s="40"/>
      <c r="AD180" s="40"/>
    </row>
    <row r="181" spans="1:30" x14ac:dyDescent="0.35">
      <c r="A181" s="46"/>
      <c r="B181" s="41" t="s">
        <v>125</v>
      </c>
      <c r="C181" s="38"/>
      <c r="D181" s="39"/>
      <c r="E181" s="39"/>
      <c r="F181" s="40" t="s">
        <v>99</v>
      </c>
      <c r="G181" s="5">
        <v>345875</v>
      </c>
      <c r="H181" s="5">
        <v>12000</v>
      </c>
      <c r="I181" s="5">
        <v>0</v>
      </c>
      <c r="J181" s="5">
        <v>24850</v>
      </c>
      <c r="K181" s="5">
        <v>231360</v>
      </c>
      <c r="L181" s="5">
        <v>46965</v>
      </c>
      <c r="M181" s="5">
        <v>0</v>
      </c>
      <c r="N181" s="5">
        <v>30700</v>
      </c>
      <c r="O181" s="5">
        <v>0</v>
      </c>
      <c r="P181" s="5">
        <v>0</v>
      </c>
      <c r="Q181" s="5">
        <v>0</v>
      </c>
      <c r="R181" s="5">
        <v>0</v>
      </c>
      <c r="S181" s="5">
        <v>0</v>
      </c>
      <c r="T181" s="5">
        <v>0</v>
      </c>
      <c r="U181" s="5">
        <v>0</v>
      </c>
      <c r="V181" s="5">
        <v>0</v>
      </c>
      <c r="W181" s="5">
        <v>0</v>
      </c>
      <c r="X181" s="39"/>
      <c r="Y181" s="39"/>
      <c r="Z181" s="40"/>
      <c r="AA181" s="40"/>
      <c r="AB181" s="40"/>
      <c r="AC181" s="40"/>
      <c r="AD181" s="40"/>
    </row>
    <row r="182" spans="1:30" x14ac:dyDescent="0.35">
      <c r="A182" s="46"/>
      <c r="B182" s="41" t="s">
        <v>126</v>
      </c>
      <c r="C182" s="38"/>
      <c r="D182" s="39"/>
      <c r="E182" s="39"/>
      <c r="F182" s="40" t="s">
        <v>99</v>
      </c>
      <c r="G182" s="5">
        <v>2390650</v>
      </c>
      <c r="H182" s="5">
        <v>0</v>
      </c>
      <c r="I182" s="5">
        <v>198950</v>
      </c>
      <c r="J182" s="5">
        <v>7575</v>
      </c>
      <c r="K182" s="5">
        <v>281725</v>
      </c>
      <c r="L182" s="5">
        <v>214850</v>
      </c>
      <c r="M182" s="5">
        <v>967750</v>
      </c>
      <c r="N182" s="5">
        <v>719800</v>
      </c>
      <c r="O182" s="5">
        <v>0</v>
      </c>
      <c r="P182" s="5">
        <v>0</v>
      </c>
      <c r="Q182" s="5">
        <v>0</v>
      </c>
      <c r="R182" s="5">
        <v>0</v>
      </c>
      <c r="S182" s="5">
        <v>0</v>
      </c>
      <c r="T182" s="5">
        <v>0</v>
      </c>
      <c r="U182" s="5">
        <v>0</v>
      </c>
      <c r="V182" s="5">
        <v>0</v>
      </c>
      <c r="W182" s="5">
        <v>0</v>
      </c>
      <c r="X182" s="39"/>
      <c r="Y182" s="39"/>
      <c r="Z182" s="40"/>
      <c r="AA182" s="40"/>
      <c r="AB182" s="40"/>
      <c r="AC182" s="40"/>
      <c r="AD182" s="40"/>
    </row>
    <row r="183" spans="1:30" x14ac:dyDescent="0.35">
      <c r="A183" s="46"/>
      <c r="B183" s="41" t="s">
        <v>127</v>
      </c>
      <c r="C183" s="38"/>
      <c r="D183" s="39"/>
      <c r="E183" s="39"/>
      <c r="F183" s="40" t="s">
        <v>99</v>
      </c>
      <c r="G183" s="5">
        <v>3865435</v>
      </c>
      <c r="H183" s="5">
        <v>908130</v>
      </c>
      <c r="I183" s="5">
        <v>707225</v>
      </c>
      <c r="J183" s="5">
        <v>306170</v>
      </c>
      <c r="K183" s="5">
        <v>187490</v>
      </c>
      <c r="L183" s="5">
        <v>372710</v>
      </c>
      <c r="M183" s="5">
        <v>585820</v>
      </c>
      <c r="N183" s="5">
        <v>797890</v>
      </c>
      <c r="O183" s="5">
        <v>0</v>
      </c>
      <c r="P183" s="5">
        <v>0</v>
      </c>
      <c r="Q183" s="5">
        <v>0</v>
      </c>
      <c r="R183" s="5">
        <v>0</v>
      </c>
      <c r="S183" s="5">
        <v>0</v>
      </c>
      <c r="T183" s="5">
        <v>0</v>
      </c>
      <c r="U183" s="5">
        <v>0</v>
      </c>
      <c r="V183" s="5">
        <v>0</v>
      </c>
      <c r="W183" s="5">
        <v>0</v>
      </c>
      <c r="X183" s="39"/>
      <c r="Y183" s="39"/>
      <c r="Z183" s="40"/>
      <c r="AA183" s="40"/>
      <c r="AB183" s="40"/>
      <c r="AC183" s="40"/>
      <c r="AD183" s="40"/>
    </row>
    <row r="184" spans="1:30" x14ac:dyDescent="0.35">
      <c r="A184" s="46"/>
      <c r="B184" s="41" t="s">
        <v>128</v>
      </c>
      <c r="C184" s="38"/>
      <c r="D184" s="39"/>
      <c r="E184" s="39"/>
      <c r="F184" s="40" t="s">
        <v>99</v>
      </c>
      <c r="G184" s="5">
        <v>3668521</v>
      </c>
      <c r="H184" s="5">
        <v>11484</v>
      </c>
      <c r="I184" s="5">
        <v>202940</v>
      </c>
      <c r="J184" s="5">
        <v>602160</v>
      </c>
      <c r="K184" s="5">
        <v>376948</v>
      </c>
      <c r="L184" s="5">
        <v>1013080</v>
      </c>
      <c r="M184" s="5">
        <v>696660</v>
      </c>
      <c r="N184" s="5">
        <v>765249</v>
      </c>
      <c r="O184" s="5">
        <v>0</v>
      </c>
      <c r="P184" s="5">
        <v>0</v>
      </c>
      <c r="Q184" s="5">
        <v>0</v>
      </c>
      <c r="R184" s="5">
        <v>0</v>
      </c>
      <c r="S184" s="5">
        <v>0</v>
      </c>
      <c r="T184" s="5">
        <v>0</v>
      </c>
      <c r="U184" s="5">
        <v>0</v>
      </c>
      <c r="V184" s="5">
        <v>0</v>
      </c>
      <c r="W184" s="5">
        <v>0</v>
      </c>
      <c r="X184" s="39"/>
      <c r="Y184" s="39"/>
      <c r="Z184" s="40"/>
      <c r="AA184" s="40"/>
      <c r="AB184" s="40"/>
      <c r="AC184" s="40"/>
      <c r="AD184" s="40"/>
    </row>
    <row r="185" spans="1:30" x14ac:dyDescent="0.35">
      <c r="A185" s="46"/>
      <c r="B185" s="41" t="s">
        <v>129</v>
      </c>
      <c r="C185" s="38"/>
      <c r="D185" s="39"/>
      <c r="E185" s="39"/>
      <c r="F185" s="40" t="s">
        <v>99</v>
      </c>
      <c r="G185" s="5">
        <v>1633116</v>
      </c>
      <c r="H185" s="5">
        <v>43166</v>
      </c>
      <c r="I185" s="5">
        <v>225600</v>
      </c>
      <c r="J185" s="5">
        <v>288230</v>
      </c>
      <c r="K185" s="5">
        <v>198300</v>
      </c>
      <c r="L185" s="5">
        <v>265340</v>
      </c>
      <c r="M185" s="5">
        <v>275940</v>
      </c>
      <c r="N185" s="5">
        <v>336540</v>
      </c>
      <c r="O185" s="5">
        <v>0</v>
      </c>
      <c r="P185" s="5">
        <v>0</v>
      </c>
      <c r="Q185" s="5">
        <v>0</v>
      </c>
      <c r="R185" s="5">
        <v>0</v>
      </c>
      <c r="S185" s="5">
        <v>0</v>
      </c>
      <c r="T185" s="5">
        <v>0</v>
      </c>
      <c r="U185" s="5">
        <v>0</v>
      </c>
      <c r="V185" s="5">
        <v>0</v>
      </c>
      <c r="W185" s="5">
        <v>0</v>
      </c>
      <c r="X185" s="39"/>
      <c r="Y185" s="39"/>
      <c r="Z185" s="40"/>
      <c r="AA185" s="40"/>
      <c r="AB185" s="40"/>
      <c r="AC185" s="40"/>
      <c r="AD185" s="40"/>
    </row>
    <row r="186" spans="1:30" x14ac:dyDescent="0.35">
      <c r="A186" s="46"/>
      <c r="B186" s="41" t="s">
        <v>130</v>
      </c>
      <c r="C186" s="38"/>
      <c r="D186" s="39"/>
      <c r="E186" s="39"/>
      <c r="F186" s="40" t="s">
        <v>99</v>
      </c>
      <c r="G186" s="5">
        <v>1729739</v>
      </c>
      <c r="H186" s="5">
        <v>17112</v>
      </c>
      <c r="I186" s="5">
        <v>51480</v>
      </c>
      <c r="J186" s="5">
        <v>256007</v>
      </c>
      <c r="K186" s="5">
        <v>547848</v>
      </c>
      <c r="L186" s="5">
        <v>94495</v>
      </c>
      <c r="M186" s="5">
        <v>139086</v>
      </c>
      <c r="N186" s="5">
        <v>623711</v>
      </c>
      <c r="O186" s="5">
        <v>0</v>
      </c>
      <c r="P186" s="5">
        <v>0</v>
      </c>
      <c r="Q186" s="5">
        <v>0</v>
      </c>
      <c r="R186" s="5">
        <v>0</v>
      </c>
      <c r="S186" s="5">
        <v>0</v>
      </c>
      <c r="T186" s="5">
        <v>0</v>
      </c>
      <c r="U186" s="5">
        <v>0</v>
      </c>
      <c r="V186" s="5">
        <v>0</v>
      </c>
      <c r="W186" s="5">
        <v>0</v>
      </c>
      <c r="X186" s="39"/>
      <c r="Y186" s="39"/>
      <c r="Z186" s="40"/>
      <c r="AA186" s="40"/>
      <c r="AB186" s="40"/>
      <c r="AC186" s="40"/>
      <c r="AD186" s="40"/>
    </row>
    <row r="187" spans="1:30" x14ac:dyDescent="0.35">
      <c r="A187" s="46"/>
      <c r="B187" s="41" t="s">
        <v>131</v>
      </c>
      <c r="C187" s="38"/>
      <c r="D187" s="39"/>
      <c r="E187" s="39"/>
      <c r="F187" s="40" t="s">
        <v>99</v>
      </c>
      <c r="G187" s="5">
        <v>40754760.299999997</v>
      </c>
      <c r="H187" s="5">
        <v>268830</v>
      </c>
      <c r="I187" s="5">
        <v>2964645</v>
      </c>
      <c r="J187" s="5">
        <v>6833987.5</v>
      </c>
      <c r="K187" s="5">
        <v>7490236.4000000004</v>
      </c>
      <c r="L187" s="5">
        <v>7861832.7999999998</v>
      </c>
      <c r="M187" s="5">
        <v>8053730.5999999996</v>
      </c>
      <c r="N187" s="5">
        <v>7281498</v>
      </c>
      <c r="O187" s="5">
        <v>0</v>
      </c>
      <c r="P187" s="5">
        <v>0</v>
      </c>
      <c r="Q187" s="5">
        <v>0</v>
      </c>
      <c r="R187" s="5">
        <v>0</v>
      </c>
      <c r="S187" s="5">
        <v>0</v>
      </c>
      <c r="T187" s="5">
        <v>0</v>
      </c>
      <c r="U187" s="5">
        <v>0</v>
      </c>
      <c r="V187" s="5">
        <v>0</v>
      </c>
      <c r="W187" s="5">
        <v>0</v>
      </c>
      <c r="X187" s="39"/>
      <c r="Y187" s="39"/>
      <c r="Z187" s="40"/>
      <c r="AA187" s="40"/>
      <c r="AB187" s="40"/>
      <c r="AC187" s="40"/>
      <c r="AD187" s="40"/>
    </row>
    <row r="188" spans="1:30" x14ac:dyDescent="0.35">
      <c r="A188" s="46"/>
      <c r="B188" s="41" t="s">
        <v>132</v>
      </c>
      <c r="C188" s="38"/>
      <c r="D188" s="39"/>
      <c r="E188" s="39"/>
      <c r="F188" s="40" t="s">
        <v>99</v>
      </c>
      <c r="G188" s="5">
        <v>14087480</v>
      </c>
      <c r="H188" s="5">
        <v>341820</v>
      </c>
      <c r="I188" s="5">
        <v>1778010</v>
      </c>
      <c r="J188" s="5">
        <v>1825320</v>
      </c>
      <c r="K188" s="5">
        <v>2264400</v>
      </c>
      <c r="L188" s="5">
        <v>1611900</v>
      </c>
      <c r="M188" s="5">
        <v>2083110</v>
      </c>
      <c r="N188" s="5">
        <v>4182920</v>
      </c>
      <c r="O188" s="5">
        <v>0</v>
      </c>
      <c r="P188" s="5">
        <v>0</v>
      </c>
      <c r="Q188" s="5">
        <v>0</v>
      </c>
      <c r="R188" s="5">
        <v>0</v>
      </c>
      <c r="S188" s="5">
        <v>0</v>
      </c>
      <c r="T188" s="5">
        <v>0</v>
      </c>
      <c r="U188" s="5">
        <v>0</v>
      </c>
      <c r="V188" s="5">
        <v>0</v>
      </c>
      <c r="W188" s="5">
        <v>0</v>
      </c>
      <c r="X188" s="39"/>
      <c r="Y188" s="39"/>
      <c r="Z188" s="40"/>
      <c r="AA188" s="40"/>
      <c r="AB188" s="40"/>
      <c r="AC188" s="40"/>
      <c r="AD188" s="40"/>
    </row>
    <row r="189" spans="1:30" x14ac:dyDescent="0.35">
      <c r="A189" s="46"/>
      <c r="B189" s="41" t="s">
        <v>133</v>
      </c>
      <c r="C189" s="38"/>
      <c r="D189" s="39"/>
      <c r="E189" s="39"/>
      <c r="F189" s="40" t="s">
        <v>99</v>
      </c>
      <c r="G189" s="5">
        <v>4987494</v>
      </c>
      <c r="H189" s="5">
        <v>825803</v>
      </c>
      <c r="I189" s="5">
        <v>526975</v>
      </c>
      <c r="J189" s="5">
        <v>737696</v>
      </c>
      <c r="K189" s="5">
        <v>743960</v>
      </c>
      <c r="L189" s="5">
        <v>438760</v>
      </c>
      <c r="M189" s="5">
        <v>868590</v>
      </c>
      <c r="N189" s="5">
        <v>845710</v>
      </c>
      <c r="O189" s="5">
        <v>0</v>
      </c>
      <c r="P189" s="5">
        <v>0</v>
      </c>
      <c r="Q189" s="5">
        <v>0</v>
      </c>
      <c r="R189" s="5">
        <v>0</v>
      </c>
      <c r="S189" s="5">
        <v>0</v>
      </c>
      <c r="T189" s="5">
        <v>0</v>
      </c>
      <c r="U189" s="5">
        <v>0</v>
      </c>
      <c r="V189" s="5">
        <v>0</v>
      </c>
      <c r="W189" s="5">
        <v>0</v>
      </c>
      <c r="X189" s="39"/>
      <c r="Y189" s="39"/>
      <c r="Z189" s="40"/>
      <c r="AA189" s="40"/>
      <c r="AB189" s="40"/>
      <c r="AC189" s="40"/>
      <c r="AD189" s="40"/>
    </row>
    <row r="190" spans="1:30" x14ac:dyDescent="0.35">
      <c r="A190" s="46"/>
      <c r="B190" s="41" t="s">
        <v>134</v>
      </c>
      <c r="C190" s="38"/>
      <c r="D190" s="39"/>
      <c r="E190" s="39"/>
      <c r="F190" s="40" t="s">
        <v>99</v>
      </c>
      <c r="G190" s="5">
        <v>17006910</v>
      </c>
      <c r="H190" s="5">
        <v>1096115</v>
      </c>
      <c r="I190" s="5">
        <v>1751603</v>
      </c>
      <c r="J190" s="5">
        <v>2483609</v>
      </c>
      <c r="K190" s="5">
        <v>3100175</v>
      </c>
      <c r="L190" s="5">
        <v>3249127</v>
      </c>
      <c r="M190" s="5">
        <v>2785807</v>
      </c>
      <c r="N190" s="5">
        <v>2540474</v>
      </c>
      <c r="O190" s="5">
        <v>0</v>
      </c>
      <c r="P190" s="5">
        <v>0</v>
      </c>
      <c r="Q190" s="5">
        <v>0</v>
      </c>
      <c r="R190" s="5">
        <v>0</v>
      </c>
      <c r="S190" s="5">
        <v>0</v>
      </c>
      <c r="T190" s="5">
        <v>0</v>
      </c>
      <c r="U190" s="5">
        <v>0</v>
      </c>
      <c r="V190" s="5">
        <v>0</v>
      </c>
      <c r="W190" s="5">
        <v>0</v>
      </c>
      <c r="X190" s="39"/>
      <c r="Y190" s="39"/>
      <c r="Z190" s="40"/>
      <c r="AA190" s="40"/>
      <c r="AB190" s="40"/>
      <c r="AC190" s="40"/>
      <c r="AD190" s="40"/>
    </row>
    <row r="191" spans="1:30" x14ac:dyDescent="0.35">
      <c r="A191" s="46"/>
      <c r="B191" s="41" t="s">
        <v>135</v>
      </c>
      <c r="C191" s="38"/>
      <c r="D191" s="39"/>
      <c r="E191" s="39"/>
      <c r="F191" s="40" t="s">
        <v>99</v>
      </c>
      <c r="G191" s="5">
        <v>44302388</v>
      </c>
      <c r="H191" s="5">
        <v>1669848</v>
      </c>
      <c r="I191" s="5">
        <v>2328082</v>
      </c>
      <c r="J191" s="5">
        <v>4082860</v>
      </c>
      <c r="K191" s="5">
        <v>9132206</v>
      </c>
      <c r="L191" s="5">
        <v>8588036</v>
      </c>
      <c r="M191" s="5">
        <v>11951976</v>
      </c>
      <c r="N191" s="5">
        <v>6549380</v>
      </c>
      <c r="O191" s="5">
        <v>0</v>
      </c>
      <c r="P191" s="5">
        <v>0</v>
      </c>
      <c r="Q191" s="5">
        <v>0</v>
      </c>
      <c r="R191" s="5">
        <v>0</v>
      </c>
      <c r="S191" s="5">
        <v>0</v>
      </c>
      <c r="T191" s="5">
        <v>0</v>
      </c>
      <c r="U191" s="5">
        <v>0</v>
      </c>
      <c r="V191" s="5">
        <v>0</v>
      </c>
      <c r="W191" s="5">
        <v>0</v>
      </c>
      <c r="X191" s="39"/>
      <c r="Y191" s="39"/>
      <c r="Z191" s="40"/>
      <c r="AA191" s="40"/>
      <c r="AB191" s="40"/>
      <c r="AC191" s="40"/>
      <c r="AD191" s="40"/>
    </row>
    <row r="192" spans="1:30" x14ac:dyDescent="0.35">
      <c r="A192" s="46"/>
      <c r="B192" s="41" t="s">
        <v>136</v>
      </c>
      <c r="C192" s="38"/>
      <c r="D192" s="39"/>
      <c r="E192" s="39"/>
      <c r="F192" s="40" t="s">
        <v>99</v>
      </c>
      <c r="G192" s="5">
        <v>30822239</v>
      </c>
      <c r="H192" s="5">
        <v>1073921</v>
      </c>
      <c r="I192" s="5">
        <v>829460</v>
      </c>
      <c r="J192" s="5">
        <v>3583405</v>
      </c>
      <c r="K192" s="5">
        <v>3999421</v>
      </c>
      <c r="L192" s="5">
        <v>5984462</v>
      </c>
      <c r="M192" s="5">
        <v>6247150</v>
      </c>
      <c r="N192" s="5">
        <v>9104420</v>
      </c>
      <c r="O192" s="5">
        <v>0</v>
      </c>
      <c r="P192" s="5">
        <v>0</v>
      </c>
      <c r="Q192" s="5">
        <v>0</v>
      </c>
      <c r="R192" s="5">
        <v>0</v>
      </c>
      <c r="S192" s="5">
        <v>0</v>
      </c>
      <c r="T192" s="5">
        <v>0</v>
      </c>
      <c r="U192" s="5">
        <v>0</v>
      </c>
      <c r="V192" s="5">
        <v>0</v>
      </c>
      <c r="W192" s="5">
        <v>0</v>
      </c>
      <c r="X192" s="39"/>
      <c r="Y192" s="39"/>
      <c r="Z192" s="40"/>
      <c r="AA192" s="40"/>
      <c r="AB192" s="40"/>
      <c r="AC192" s="40"/>
      <c r="AD192" s="40"/>
    </row>
    <row r="193" spans="1:30" x14ac:dyDescent="0.35">
      <c r="A193" s="46"/>
      <c r="B193" s="41" t="s">
        <v>137</v>
      </c>
      <c r="C193" s="38"/>
      <c r="D193" s="39"/>
      <c r="E193" s="39"/>
      <c r="F193" s="40" t="s">
        <v>99</v>
      </c>
      <c r="G193" s="5">
        <v>37041410</v>
      </c>
      <c r="H193" s="5">
        <v>186867</v>
      </c>
      <c r="I193" s="5">
        <v>927142</v>
      </c>
      <c r="J193" s="5">
        <v>4545154</v>
      </c>
      <c r="K193" s="5">
        <v>5531516</v>
      </c>
      <c r="L193" s="5">
        <v>6347668</v>
      </c>
      <c r="M193" s="5">
        <v>8449151</v>
      </c>
      <c r="N193" s="5">
        <v>11053912</v>
      </c>
      <c r="O193" s="5">
        <v>0</v>
      </c>
      <c r="P193" s="5">
        <v>0</v>
      </c>
      <c r="Q193" s="5">
        <v>0</v>
      </c>
      <c r="R193" s="5">
        <v>0</v>
      </c>
      <c r="S193" s="5">
        <v>0</v>
      </c>
      <c r="T193" s="5">
        <v>0</v>
      </c>
      <c r="U193" s="5">
        <v>0</v>
      </c>
      <c r="V193" s="5">
        <v>0</v>
      </c>
      <c r="W193" s="5">
        <v>0</v>
      </c>
      <c r="X193" s="39"/>
      <c r="Y193" s="39"/>
      <c r="Z193" s="40"/>
      <c r="AA193" s="40"/>
      <c r="AB193" s="40"/>
      <c r="AC193" s="40"/>
      <c r="AD193" s="40"/>
    </row>
    <row r="194" spans="1:30" x14ac:dyDescent="0.35">
      <c r="A194" s="46"/>
      <c r="B194" s="41" t="s">
        <v>138</v>
      </c>
      <c r="C194" s="38"/>
      <c r="D194" s="39"/>
      <c r="E194" s="39"/>
      <c r="F194" s="40" t="s">
        <v>99</v>
      </c>
      <c r="G194" s="5">
        <v>2143281</v>
      </c>
      <c r="H194" s="5">
        <v>184215</v>
      </c>
      <c r="I194" s="5">
        <v>165120</v>
      </c>
      <c r="J194" s="5">
        <v>252220</v>
      </c>
      <c r="K194" s="5">
        <v>251580</v>
      </c>
      <c r="L194" s="5">
        <v>447491</v>
      </c>
      <c r="M194" s="5">
        <v>559485</v>
      </c>
      <c r="N194" s="5">
        <v>283170</v>
      </c>
      <c r="O194" s="5">
        <v>0</v>
      </c>
      <c r="P194" s="5">
        <v>0</v>
      </c>
      <c r="Q194" s="5">
        <v>0</v>
      </c>
      <c r="R194" s="5">
        <v>0</v>
      </c>
      <c r="S194" s="5">
        <v>0</v>
      </c>
      <c r="T194" s="5">
        <v>0</v>
      </c>
      <c r="U194" s="5">
        <v>0</v>
      </c>
      <c r="V194" s="5">
        <v>0</v>
      </c>
      <c r="W194" s="5">
        <v>0</v>
      </c>
      <c r="X194" s="39"/>
      <c r="Y194" s="39"/>
      <c r="Z194" s="40"/>
      <c r="AA194" s="40"/>
      <c r="AB194" s="40"/>
      <c r="AC194" s="40"/>
      <c r="AD194" s="40"/>
    </row>
    <row r="195" spans="1:30" x14ac:dyDescent="0.35">
      <c r="A195" s="46"/>
      <c r="B195" s="41" t="s">
        <v>139</v>
      </c>
      <c r="C195" s="38"/>
      <c r="D195" s="39"/>
      <c r="E195" s="39"/>
      <c r="F195" s="40" t="s">
        <v>99</v>
      </c>
      <c r="G195" s="5">
        <v>45833617</v>
      </c>
      <c r="H195" s="5">
        <v>907046</v>
      </c>
      <c r="I195" s="5">
        <v>2165691</v>
      </c>
      <c r="J195" s="5">
        <v>1366440</v>
      </c>
      <c r="K195" s="5">
        <v>2331941</v>
      </c>
      <c r="L195" s="5">
        <v>9463742</v>
      </c>
      <c r="M195" s="5">
        <v>12159157</v>
      </c>
      <c r="N195" s="5">
        <v>17439600</v>
      </c>
      <c r="O195" s="5">
        <v>0</v>
      </c>
      <c r="P195" s="5">
        <v>0</v>
      </c>
      <c r="Q195" s="5">
        <v>0</v>
      </c>
      <c r="R195" s="5">
        <v>0</v>
      </c>
      <c r="S195" s="5">
        <v>0</v>
      </c>
      <c r="T195" s="5">
        <v>0</v>
      </c>
      <c r="U195" s="5">
        <v>0</v>
      </c>
      <c r="V195" s="5">
        <v>0</v>
      </c>
      <c r="W195" s="5">
        <v>0</v>
      </c>
      <c r="X195" s="39"/>
      <c r="Y195" s="39"/>
      <c r="Z195" s="40"/>
      <c r="AA195" s="40"/>
      <c r="AB195" s="40"/>
      <c r="AC195" s="40"/>
      <c r="AD195" s="40"/>
    </row>
    <row r="196" spans="1:30" x14ac:dyDescent="0.35">
      <c r="A196" s="46"/>
      <c r="B196" s="41" t="s">
        <v>140</v>
      </c>
      <c r="C196" s="38"/>
      <c r="D196" s="39"/>
      <c r="E196" s="39"/>
      <c r="F196" s="40" t="s">
        <v>99</v>
      </c>
      <c r="G196" s="5">
        <v>3141570</v>
      </c>
      <c r="H196" s="5">
        <v>135730</v>
      </c>
      <c r="I196" s="5">
        <v>172085</v>
      </c>
      <c r="J196" s="5">
        <v>357540</v>
      </c>
      <c r="K196" s="5">
        <v>671960</v>
      </c>
      <c r="L196" s="5">
        <v>495565</v>
      </c>
      <c r="M196" s="5">
        <v>814005</v>
      </c>
      <c r="N196" s="5">
        <v>494685</v>
      </c>
      <c r="O196" s="5">
        <v>0</v>
      </c>
      <c r="P196" s="5">
        <v>0</v>
      </c>
      <c r="Q196" s="5">
        <v>0</v>
      </c>
      <c r="R196" s="5">
        <v>0</v>
      </c>
      <c r="S196" s="5">
        <v>0</v>
      </c>
      <c r="T196" s="5">
        <v>0</v>
      </c>
      <c r="U196" s="5">
        <v>0</v>
      </c>
      <c r="V196" s="5">
        <v>0</v>
      </c>
      <c r="W196" s="5">
        <v>0</v>
      </c>
      <c r="X196" s="39"/>
      <c r="Y196" s="39"/>
      <c r="Z196" s="40"/>
      <c r="AA196" s="40"/>
      <c r="AB196" s="40"/>
      <c r="AC196" s="40"/>
      <c r="AD196" s="40"/>
    </row>
    <row r="197" spans="1:30" x14ac:dyDescent="0.35">
      <c r="A197" s="46"/>
      <c r="B197" s="41"/>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row>
    <row r="198" spans="1:30" x14ac:dyDescent="0.35">
      <c r="A198" s="46"/>
      <c r="B198" s="37" t="s">
        <v>102</v>
      </c>
      <c r="C198" s="38"/>
      <c r="D198" s="39"/>
      <c r="E198" s="39"/>
      <c r="F198" s="38" t="s">
        <v>96</v>
      </c>
      <c r="G198" s="39" t="s">
        <v>97</v>
      </c>
      <c r="H198" s="39">
        <v>2017</v>
      </c>
      <c r="I198" s="39">
        <v>2018</v>
      </c>
      <c r="J198" s="39">
        <v>2019</v>
      </c>
      <c r="K198" s="39">
        <v>2020</v>
      </c>
      <c r="L198" s="39">
        <v>2021</v>
      </c>
      <c r="M198" s="39">
        <v>2022</v>
      </c>
      <c r="N198" s="39">
        <v>2023</v>
      </c>
      <c r="O198" s="39">
        <v>2024</v>
      </c>
      <c r="P198" s="39">
        <v>2025</v>
      </c>
      <c r="Q198" s="39">
        <v>2026</v>
      </c>
      <c r="R198" s="39">
        <v>2027</v>
      </c>
      <c r="S198" s="39">
        <v>2028</v>
      </c>
      <c r="T198" s="39">
        <v>2029</v>
      </c>
      <c r="U198" s="39">
        <v>2030</v>
      </c>
      <c r="V198" s="39">
        <v>2031</v>
      </c>
      <c r="W198" s="39">
        <v>2032</v>
      </c>
      <c r="X198" s="40"/>
      <c r="Y198" s="40"/>
      <c r="Z198" s="40"/>
      <c r="AA198" s="40"/>
      <c r="AB198" s="40"/>
      <c r="AC198" s="40"/>
      <c r="AD198" s="40"/>
    </row>
    <row r="199" spans="1:30" x14ac:dyDescent="0.35">
      <c r="A199" s="46"/>
      <c r="B199" s="41" t="s">
        <v>114</v>
      </c>
      <c r="C199" s="38"/>
      <c r="D199" s="39"/>
      <c r="E199" s="39"/>
      <c r="F199" s="40" t="s">
        <v>99</v>
      </c>
      <c r="G199" s="5">
        <v>126992663.09999999</v>
      </c>
      <c r="H199" s="5">
        <v>12396226.6</v>
      </c>
      <c r="I199" s="5">
        <v>16361979</v>
      </c>
      <c r="J199" s="5">
        <v>12712321</v>
      </c>
      <c r="K199" s="5">
        <v>16104656</v>
      </c>
      <c r="L199" s="5">
        <v>20080417</v>
      </c>
      <c r="M199" s="5">
        <v>24724058.5</v>
      </c>
      <c r="N199" s="5">
        <v>24613005</v>
      </c>
      <c r="O199" s="5">
        <v>0</v>
      </c>
      <c r="P199" s="5">
        <v>0</v>
      </c>
      <c r="Q199" s="5">
        <v>0</v>
      </c>
      <c r="R199" s="5">
        <v>0</v>
      </c>
      <c r="S199" s="5">
        <v>0</v>
      </c>
      <c r="T199" s="5">
        <v>0</v>
      </c>
      <c r="U199" s="5">
        <v>0</v>
      </c>
      <c r="V199" s="5">
        <v>0</v>
      </c>
      <c r="W199" s="5">
        <v>0</v>
      </c>
      <c r="X199" s="39"/>
      <c r="Y199" s="39"/>
      <c r="Z199" s="40"/>
      <c r="AA199" s="40"/>
      <c r="AB199" s="40"/>
      <c r="AC199" s="40"/>
      <c r="AD199" s="40"/>
    </row>
    <row r="200" spans="1:30" x14ac:dyDescent="0.35">
      <c r="A200" s="46"/>
      <c r="B200" s="41" t="s">
        <v>115</v>
      </c>
      <c r="C200" s="38"/>
      <c r="D200" s="39"/>
      <c r="E200" s="39"/>
      <c r="F200" s="40" t="s">
        <v>99</v>
      </c>
      <c r="G200" s="5">
        <v>17077184</v>
      </c>
      <c r="H200" s="5">
        <v>1644438</v>
      </c>
      <c r="I200" s="5">
        <v>4746805</v>
      </c>
      <c r="J200" s="5">
        <v>1853281</v>
      </c>
      <c r="K200" s="5">
        <v>693540</v>
      </c>
      <c r="L200" s="5">
        <v>2804680</v>
      </c>
      <c r="M200" s="5">
        <v>2354600</v>
      </c>
      <c r="N200" s="5">
        <v>2979840</v>
      </c>
      <c r="O200" s="5">
        <v>0</v>
      </c>
      <c r="P200" s="5">
        <v>0</v>
      </c>
      <c r="Q200" s="5">
        <v>0</v>
      </c>
      <c r="R200" s="5">
        <v>0</v>
      </c>
      <c r="S200" s="5">
        <v>0</v>
      </c>
      <c r="T200" s="5">
        <v>0</v>
      </c>
      <c r="U200" s="5">
        <v>0</v>
      </c>
      <c r="V200" s="5">
        <v>0</v>
      </c>
      <c r="W200" s="5">
        <v>0</v>
      </c>
      <c r="X200" s="39"/>
      <c r="Y200" s="39"/>
      <c r="Z200" s="40"/>
      <c r="AA200" s="40"/>
      <c r="AB200" s="40"/>
      <c r="AC200" s="40"/>
      <c r="AD200" s="40"/>
    </row>
    <row r="201" spans="1:30" x14ac:dyDescent="0.35">
      <c r="A201" s="46"/>
      <c r="B201" s="41" t="s">
        <v>116</v>
      </c>
      <c r="C201" s="38"/>
      <c r="D201" s="39"/>
      <c r="E201" s="39"/>
      <c r="F201" s="40" t="s">
        <v>99</v>
      </c>
      <c r="G201" s="5">
        <v>26922465</v>
      </c>
      <c r="H201" s="5">
        <v>3212350</v>
      </c>
      <c r="I201" s="5">
        <v>2703585</v>
      </c>
      <c r="J201" s="5">
        <v>3434930</v>
      </c>
      <c r="K201" s="5">
        <v>3395240</v>
      </c>
      <c r="L201" s="5">
        <v>4069060</v>
      </c>
      <c r="M201" s="5">
        <v>5063820</v>
      </c>
      <c r="N201" s="5">
        <v>5043480</v>
      </c>
      <c r="O201" s="5">
        <v>0</v>
      </c>
      <c r="P201" s="5">
        <v>0</v>
      </c>
      <c r="Q201" s="5">
        <v>0</v>
      </c>
      <c r="R201" s="5">
        <v>0</v>
      </c>
      <c r="S201" s="5">
        <v>0</v>
      </c>
      <c r="T201" s="5">
        <v>0</v>
      </c>
      <c r="U201" s="5">
        <v>0</v>
      </c>
      <c r="V201" s="5">
        <v>0</v>
      </c>
      <c r="W201" s="5">
        <v>0</v>
      </c>
      <c r="X201" s="39"/>
      <c r="Y201" s="39"/>
      <c r="Z201" s="40"/>
      <c r="AA201" s="40"/>
      <c r="AB201" s="40"/>
      <c r="AC201" s="40"/>
      <c r="AD201" s="40"/>
    </row>
    <row r="202" spans="1:30" x14ac:dyDescent="0.35">
      <c r="A202" s="46"/>
      <c r="B202" s="41" t="s">
        <v>117</v>
      </c>
      <c r="C202" s="38"/>
      <c r="D202" s="39"/>
      <c r="E202" s="39"/>
      <c r="F202" s="40" t="s">
        <v>99</v>
      </c>
      <c r="G202" s="5">
        <v>63532</v>
      </c>
      <c r="H202" s="5">
        <v>40000</v>
      </c>
      <c r="I202" s="5">
        <v>0</v>
      </c>
      <c r="J202" s="5">
        <v>23532</v>
      </c>
      <c r="K202" s="5">
        <v>0</v>
      </c>
      <c r="L202" s="5">
        <v>0</v>
      </c>
      <c r="M202" s="5">
        <v>0</v>
      </c>
      <c r="N202" s="5">
        <v>0</v>
      </c>
      <c r="O202" s="5">
        <v>0</v>
      </c>
      <c r="P202" s="5">
        <v>0</v>
      </c>
      <c r="Q202" s="5">
        <v>0</v>
      </c>
      <c r="R202" s="5">
        <v>0</v>
      </c>
      <c r="S202" s="5">
        <v>0</v>
      </c>
      <c r="T202" s="5">
        <v>0</v>
      </c>
      <c r="U202" s="5">
        <v>0</v>
      </c>
      <c r="V202" s="5">
        <v>0</v>
      </c>
      <c r="W202" s="5">
        <v>0</v>
      </c>
      <c r="X202" s="39"/>
      <c r="Y202" s="39"/>
      <c r="Z202" s="40"/>
      <c r="AA202" s="40"/>
      <c r="AB202" s="40"/>
      <c r="AC202" s="40"/>
      <c r="AD202" s="40"/>
    </row>
    <row r="203" spans="1:30" x14ac:dyDescent="0.35">
      <c r="A203" s="46"/>
      <c r="B203" s="41" t="s">
        <v>118</v>
      </c>
      <c r="C203" s="38"/>
      <c r="D203" s="39"/>
      <c r="E203" s="39"/>
      <c r="F203" s="40" t="s">
        <v>99</v>
      </c>
      <c r="G203" s="5">
        <v>822270</v>
      </c>
      <c r="H203" s="5">
        <v>62000</v>
      </c>
      <c r="I203" s="5">
        <v>0</v>
      </c>
      <c r="J203" s="5">
        <v>32100</v>
      </c>
      <c r="K203" s="5">
        <v>0</v>
      </c>
      <c r="L203" s="5">
        <v>0</v>
      </c>
      <c r="M203" s="5">
        <v>251040</v>
      </c>
      <c r="N203" s="5">
        <v>477130</v>
      </c>
      <c r="O203" s="5">
        <v>0</v>
      </c>
      <c r="P203" s="5">
        <v>0</v>
      </c>
      <c r="Q203" s="5">
        <v>0</v>
      </c>
      <c r="R203" s="5">
        <v>0</v>
      </c>
      <c r="S203" s="5">
        <v>0</v>
      </c>
      <c r="T203" s="5">
        <v>0</v>
      </c>
      <c r="U203" s="5">
        <v>0</v>
      </c>
      <c r="V203" s="5">
        <v>0</v>
      </c>
      <c r="W203" s="5">
        <v>0</v>
      </c>
      <c r="X203" s="39"/>
      <c r="Y203" s="39"/>
      <c r="Z203" s="40"/>
      <c r="AA203" s="40"/>
      <c r="AB203" s="40"/>
      <c r="AC203" s="40"/>
      <c r="AD203" s="40"/>
    </row>
    <row r="204" spans="1:30" x14ac:dyDescent="0.35">
      <c r="A204" s="46"/>
      <c r="B204" s="41" t="s">
        <v>119</v>
      </c>
      <c r="C204" s="38"/>
      <c r="D204" s="39"/>
      <c r="E204" s="39"/>
      <c r="F204" s="40" t="s">
        <v>99</v>
      </c>
      <c r="G204" s="5">
        <v>0</v>
      </c>
      <c r="H204" s="5">
        <v>0</v>
      </c>
      <c r="I204" s="5">
        <v>0</v>
      </c>
      <c r="J204" s="5">
        <v>0</v>
      </c>
      <c r="K204" s="5">
        <v>0</v>
      </c>
      <c r="L204" s="5">
        <v>0</v>
      </c>
      <c r="M204" s="5">
        <v>0</v>
      </c>
      <c r="N204" s="5">
        <v>0</v>
      </c>
      <c r="O204" s="5">
        <v>0</v>
      </c>
      <c r="P204" s="5">
        <v>0</v>
      </c>
      <c r="Q204" s="5">
        <v>0</v>
      </c>
      <c r="R204" s="5">
        <v>0</v>
      </c>
      <c r="S204" s="5">
        <v>0</v>
      </c>
      <c r="T204" s="5">
        <v>0</v>
      </c>
      <c r="U204" s="5">
        <v>0</v>
      </c>
      <c r="V204" s="5">
        <v>0</v>
      </c>
      <c r="W204" s="5">
        <v>0</v>
      </c>
      <c r="X204" s="39"/>
      <c r="Y204" s="39"/>
      <c r="Z204" s="40"/>
      <c r="AA204" s="40"/>
      <c r="AB204" s="40"/>
      <c r="AC204" s="40"/>
      <c r="AD204" s="40"/>
    </row>
    <row r="205" spans="1:30" x14ac:dyDescent="0.35">
      <c r="A205" s="46"/>
      <c r="B205" s="41" t="s">
        <v>120</v>
      </c>
      <c r="C205" s="38"/>
      <c r="D205" s="39"/>
      <c r="E205" s="39"/>
      <c r="F205" s="40" t="s">
        <v>99</v>
      </c>
      <c r="G205" s="5">
        <v>159700</v>
      </c>
      <c r="H205" s="5">
        <v>94435</v>
      </c>
      <c r="I205" s="5">
        <v>0</v>
      </c>
      <c r="J205" s="5">
        <v>30090</v>
      </c>
      <c r="K205" s="5">
        <v>17325</v>
      </c>
      <c r="L205" s="5">
        <v>0</v>
      </c>
      <c r="M205" s="5">
        <v>17850</v>
      </c>
      <c r="N205" s="5">
        <v>0</v>
      </c>
      <c r="O205" s="5">
        <v>0</v>
      </c>
      <c r="P205" s="5">
        <v>0</v>
      </c>
      <c r="Q205" s="5">
        <v>0</v>
      </c>
      <c r="R205" s="5">
        <v>0</v>
      </c>
      <c r="S205" s="5">
        <v>0</v>
      </c>
      <c r="T205" s="5">
        <v>0</v>
      </c>
      <c r="U205" s="5">
        <v>0</v>
      </c>
      <c r="V205" s="5">
        <v>0</v>
      </c>
      <c r="W205" s="5">
        <v>0</v>
      </c>
      <c r="X205" s="39"/>
      <c r="Y205" s="39"/>
      <c r="Z205" s="40"/>
      <c r="AA205" s="40"/>
      <c r="AB205" s="40"/>
      <c r="AC205" s="40"/>
      <c r="AD205" s="40"/>
    </row>
    <row r="206" spans="1:30" x14ac:dyDescent="0.35">
      <c r="A206" s="46"/>
      <c r="B206" s="41" t="s">
        <v>121</v>
      </c>
      <c r="C206" s="38"/>
      <c r="D206" s="39"/>
      <c r="E206" s="39"/>
      <c r="F206" s="40" t="s">
        <v>99</v>
      </c>
      <c r="G206" s="5">
        <v>393830.6</v>
      </c>
      <c r="H206" s="5">
        <v>30095.599999999999</v>
      </c>
      <c r="I206" s="5">
        <v>153150</v>
      </c>
      <c r="J206" s="5">
        <v>0</v>
      </c>
      <c r="K206" s="5">
        <v>25500</v>
      </c>
      <c r="L206" s="5">
        <v>30225</v>
      </c>
      <c r="M206" s="5">
        <v>34860</v>
      </c>
      <c r="N206" s="5">
        <v>120000</v>
      </c>
      <c r="O206" s="5">
        <v>0</v>
      </c>
      <c r="P206" s="5">
        <v>0</v>
      </c>
      <c r="Q206" s="5">
        <v>0</v>
      </c>
      <c r="R206" s="5">
        <v>0</v>
      </c>
      <c r="S206" s="5">
        <v>0</v>
      </c>
      <c r="T206" s="5">
        <v>0</v>
      </c>
      <c r="U206" s="5">
        <v>0</v>
      </c>
      <c r="V206" s="5">
        <v>0</v>
      </c>
      <c r="W206" s="5">
        <v>0</v>
      </c>
      <c r="X206" s="39"/>
      <c r="Y206" s="39"/>
      <c r="Z206" s="40"/>
      <c r="AA206" s="40"/>
      <c r="AB206" s="40"/>
      <c r="AC206" s="40"/>
      <c r="AD206" s="40"/>
    </row>
    <row r="207" spans="1:30" x14ac:dyDescent="0.35">
      <c r="A207" s="46"/>
      <c r="B207" s="41" t="s">
        <v>122</v>
      </c>
      <c r="C207" s="38"/>
      <c r="D207" s="39"/>
      <c r="E207" s="39"/>
      <c r="F207" s="40" t="s">
        <v>99</v>
      </c>
      <c r="G207" s="5">
        <v>543650</v>
      </c>
      <c r="H207" s="5">
        <v>174000</v>
      </c>
      <c r="I207" s="5">
        <v>164000</v>
      </c>
      <c r="J207" s="5">
        <v>50000</v>
      </c>
      <c r="K207" s="5">
        <v>16000</v>
      </c>
      <c r="L207" s="5">
        <v>0</v>
      </c>
      <c r="M207" s="5">
        <v>0</v>
      </c>
      <c r="N207" s="5">
        <v>139650</v>
      </c>
      <c r="O207" s="5">
        <v>0</v>
      </c>
      <c r="P207" s="5">
        <v>0</v>
      </c>
      <c r="Q207" s="5">
        <v>0</v>
      </c>
      <c r="R207" s="5">
        <v>0</v>
      </c>
      <c r="S207" s="5">
        <v>0</v>
      </c>
      <c r="T207" s="5">
        <v>0</v>
      </c>
      <c r="U207" s="5">
        <v>0</v>
      </c>
      <c r="V207" s="5">
        <v>0</v>
      </c>
      <c r="W207" s="5">
        <v>0</v>
      </c>
      <c r="X207" s="39"/>
      <c r="Y207" s="39"/>
      <c r="Z207" s="40"/>
      <c r="AA207" s="40"/>
      <c r="AB207" s="40"/>
      <c r="AC207" s="40"/>
      <c r="AD207" s="40"/>
    </row>
    <row r="208" spans="1:30" x14ac:dyDescent="0.35">
      <c r="A208" s="46"/>
      <c r="B208" s="41" t="s">
        <v>123</v>
      </c>
      <c r="C208" s="38"/>
      <c r="D208" s="39"/>
      <c r="E208" s="39"/>
      <c r="F208" s="40" t="s">
        <v>99</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39"/>
      <c r="Y208" s="39"/>
      <c r="Z208" s="40"/>
      <c r="AA208" s="40"/>
      <c r="AB208" s="40"/>
      <c r="AC208" s="40"/>
      <c r="AD208" s="40"/>
    </row>
    <row r="209" spans="1:30" x14ac:dyDescent="0.35">
      <c r="A209" s="46"/>
      <c r="B209" s="41" t="s">
        <v>124</v>
      </c>
      <c r="C209" s="38"/>
      <c r="D209" s="39"/>
      <c r="E209" s="39"/>
      <c r="F209" s="40" t="s">
        <v>99</v>
      </c>
      <c r="G209" s="5">
        <v>9567676.5</v>
      </c>
      <c r="H209" s="5">
        <v>30880</v>
      </c>
      <c r="I209" s="5">
        <v>157376</v>
      </c>
      <c r="J209" s="5">
        <v>377326</v>
      </c>
      <c r="K209" s="5">
        <v>1170974</v>
      </c>
      <c r="L209" s="5">
        <v>1584093</v>
      </c>
      <c r="M209" s="5">
        <v>3489827.5</v>
      </c>
      <c r="N209" s="5">
        <v>2757200</v>
      </c>
      <c r="O209" s="5">
        <v>0</v>
      </c>
      <c r="P209" s="5">
        <v>0</v>
      </c>
      <c r="Q209" s="5">
        <v>0</v>
      </c>
      <c r="R209" s="5">
        <v>0</v>
      </c>
      <c r="S209" s="5">
        <v>0</v>
      </c>
      <c r="T209" s="5">
        <v>0</v>
      </c>
      <c r="U209" s="5">
        <v>0</v>
      </c>
      <c r="V209" s="5">
        <v>0</v>
      </c>
      <c r="W209" s="5">
        <v>0</v>
      </c>
      <c r="X209" s="39"/>
      <c r="Y209" s="39"/>
      <c r="Z209" s="40"/>
      <c r="AA209" s="40"/>
      <c r="AB209" s="40"/>
      <c r="AC209" s="40"/>
      <c r="AD209" s="40"/>
    </row>
    <row r="210" spans="1:30" x14ac:dyDescent="0.35">
      <c r="A210" s="46"/>
      <c r="B210" s="41" t="s">
        <v>125</v>
      </c>
      <c r="C210" s="38"/>
      <c r="D210" s="39"/>
      <c r="E210" s="39"/>
      <c r="F210" s="40" t="s">
        <v>99</v>
      </c>
      <c r="G210" s="5">
        <v>1182493</v>
      </c>
      <c r="H210" s="5">
        <v>178952</v>
      </c>
      <c r="I210" s="5">
        <v>63756</v>
      </c>
      <c r="J210" s="5">
        <v>12440</v>
      </c>
      <c r="K210" s="5">
        <v>249875</v>
      </c>
      <c r="L210" s="5">
        <v>140755</v>
      </c>
      <c r="M210" s="5">
        <v>434055</v>
      </c>
      <c r="N210" s="5">
        <v>102660</v>
      </c>
      <c r="O210" s="5">
        <v>0</v>
      </c>
      <c r="P210" s="5">
        <v>0</v>
      </c>
      <c r="Q210" s="5">
        <v>0</v>
      </c>
      <c r="R210" s="5">
        <v>0</v>
      </c>
      <c r="S210" s="5">
        <v>0</v>
      </c>
      <c r="T210" s="5">
        <v>0</v>
      </c>
      <c r="U210" s="5">
        <v>0</v>
      </c>
      <c r="V210" s="5">
        <v>0</v>
      </c>
      <c r="W210" s="5">
        <v>0</v>
      </c>
      <c r="X210" s="39"/>
      <c r="Y210" s="39"/>
      <c r="Z210" s="40"/>
      <c r="AA210" s="40"/>
      <c r="AB210" s="40"/>
      <c r="AC210" s="40"/>
      <c r="AD210" s="40"/>
    </row>
    <row r="211" spans="1:30" x14ac:dyDescent="0.35">
      <c r="A211" s="46"/>
      <c r="B211" s="41" t="s">
        <v>126</v>
      </c>
      <c r="C211" s="38"/>
      <c r="D211" s="39"/>
      <c r="E211" s="39"/>
      <c r="F211" s="40" t="s">
        <v>99</v>
      </c>
      <c r="G211" s="5">
        <v>1327209</v>
      </c>
      <c r="H211" s="5">
        <v>1026759</v>
      </c>
      <c r="I211" s="5">
        <v>0</v>
      </c>
      <c r="J211" s="5">
        <v>0</v>
      </c>
      <c r="K211" s="5">
        <v>0</v>
      </c>
      <c r="L211" s="5">
        <v>0</v>
      </c>
      <c r="M211" s="5">
        <v>300450</v>
      </c>
      <c r="N211" s="5">
        <v>0</v>
      </c>
      <c r="O211" s="5">
        <v>0</v>
      </c>
      <c r="P211" s="5">
        <v>0</v>
      </c>
      <c r="Q211" s="5">
        <v>0</v>
      </c>
      <c r="R211" s="5">
        <v>0</v>
      </c>
      <c r="S211" s="5">
        <v>0</v>
      </c>
      <c r="T211" s="5">
        <v>0</v>
      </c>
      <c r="U211" s="5">
        <v>0</v>
      </c>
      <c r="V211" s="5">
        <v>0</v>
      </c>
      <c r="W211" s="5">
        <v>0</v>
      </c>
      <c r="X211" s="39"/>
      <c r="Y211" s="39"/>
      <c r="Z211" s="40"/>
      <c r="AA211" s="40"/>
      <c r="AB211" s="40"/>
      <c r="AC211" s="40"/>
      <c r="AD211" s="40"/>
    </row>
    <row r="212" spans="1:30" x14ac:dyDescent="0.35">
      <c r="A212" s="46"/>
      <c r="B212" s="41" t="s">
        <v>127</v>
      </c>
      <c r="C212" s="38"/>
      <c r="D212" s="39"/>
      <c r="E212" s="39"/>
      <c r="F212" s="40" t="s">
        <v>99</v>
      </c>
      <c r="G212" s="5">
        <v>7928992</v>
      </c>
      <c r="H212" s="5">
        <v>1058270</v>
      </c>
      <c r="I212" s="5">
        <v>1366545</v>
      </c>
      <c r="J212" s="5">
        <v>1434245</v>
      </c>
      <c r="K212" s="5">
        <v>1123637</v>
      </c>
      <c r="L212" s="5">
        <v>1298655</v>
      </c>
      <c r="M212" s="5">
        <v>1060350</v>
      </c>
      <c r="N212" s="5">
        <v>587290</v>
      </c>
      <c r="O212" s="5">
        <v>0</v>
      </c>
      <c r="P212" s="5">
        <v>0</v>
      </c>
      <c r="Q212" s="5">
        <v>0</v>
      </c>
      <c r="R212" s="5">
        <v>0</v>
      </c>
      <c r="S212" s="5">
        <v>0</v>
      </c>
      <c r="T212" s="5">
        <v>0</v>
      </c>
      <c r="U212" s="5">
        <v>0</v>
      </c>
      <c r="V212" s="5">
        <v>0</v>
      </c>
      <c r="W212" s="5">
        <v>0</v>
      </c>
      <c r="X212" s="39"/>
      <c r="Y212" s="39"/>
      <c r="Z212" s="40"/>
      <c r="AA212" s="40"/>
      <c r="AB212" s="40"/>
      <c r="AC212" s="40"/>
      <c r="AD212" s="40"/>
    </row>
    <row r="213" spans="1:30" x14ac:dyDescent="0.35">
      <c r="A213" s="46"/>
      <c r="B213" s="41" t="s">
        <v>128</v>
      </c>
      <c r="C213" s="38"/>
      <c r="D213" s="39"/>
      <c r="E213" s="39"/>
      <c r="F213" s="40" t="s">
        <v>99</v>
      </c>
      <c r="G213" s="5">
        <v>398470</v>
      </c>
      <c r="H213" s="5">
        <v>0</v>
      </c>
      <c r="I213" s="5">
        <v>20000</v>
      </c>
      <c r="J213" s="5">
        <v>20840</v>
      </c>
      <c r="K213" s="5">
        <v>0</v>
      </c>
      <c r="L213" s="5">
        <v>28350</v>
      </c>
      <c r="M213" s="5">
        <v>106500</v>
      </c>
      <c r="N213" s="5">
        <v>222780</v>
      </c>
      <c r="O213" s="5">
        <v>0</v>
      </c>
      <c r="P213" s="5">
        <v>0</v>
      </c>
      <c r="Q213" s="5">
        <v>0</v>
      </c>
      <c r="R213" s="5">
        <v>0</v>
      </c>
      <c r="S213" s="5">
        <v>0</v>
      </c>
      <c r="T213" s="5">
        <v>0</v>
      </c>
      <c r="U213" s="5">
        <v>0</v>
      </c>
      <c r="V213" s="5">
        <v>0</v>
      </c>
      <c r="W213" s="5">
        <v>0</v>
      </c>
      <c r="X213" s="39"/>
      <c r="Y213" s="39"/>
      <c r="Z213" s="40"/>
      <c r="AA213" s="40"/>
      <c r="AB213" s="40"/>
      <c r="AC213" s="40"/>
      <c r="AD213" s="40"/>
    </row>
    <row r="214" spans="1:30" x14ac:dyDescent="0.35">
      <c r="A214" s="46"/>
      <c r="B214" s="41" t="s">
        <v>129</v>
      </c>
      <c r="C214" s="38"/>
      <c r="D214" s="39"/>
      <c r="E214" s="39"/>
      <c r="F214" s="40" t="s">
        <v>99</v>
      </c>
      <c r="G214" s="5">
        <v>125655</v>
      </c>
      <c r="H214" s="5">
        <v>0</v>
      </c>
      <c r="I214" s="5">
        <v>0</v>
      </c>
      <c r="J214" s="5">
        <v>0</v>
      </c>
      <c r="K214" s="5">
        <v>29325</v>
      </c>
      <c r="L214" s="5">
        <v>61080</v>
      </c>
      <c r="M214" s="5">
        <v>35250</v>
      </c>
      <c r="N214" s="5">
        <v>0</v>
      </c>
      <c r="O214" s="5">
        <v>0</v>
      </c>
      <c r="P214" s="5">
        <v>0</v>
      </c>
      <c r="Q214" s="5">
        <v>0</v>
      </c>
      <c r="R214" s="5">
        <v>0</v>
      </c>
      <c r="S214" s="5">
        <v>0</v>
      </c>
      <c r="T214" s="5">
        <v>0</v>
      </c>
      <c r="U214" s="5">
        <v>0</v>
      </c>
      <c r="V214" s="5">
        <v>0</v>
      </c>
      <c r="W214" s="5">
        <v>0</v>
      </c>
      <c r="X214" s="39"/>
      <c r="Y214" s="39"/>
      <c r="Z214" s="40"/>
      <c r="AA214" s="40"/>
      <c r="AB214" s="40"/>
      <c r="AC214" s="40"/>
      <c r="AD214" s="40"/>
    </row>
    <row r="215" spans="1:30" x14ac:dyDescent="0.35">
      <c r="A215" s="46"/>
      <c r="B215" s="41" t="s">
        <v>130</v>
      </c>
      <c r="C215" s="38"/>
      <c r="D215" s="39"/>
      <c r="E215" s="39"/>
      <c r="F215" s="40" t="s">
        <v>99</v>
      </c>
      <c r="G215" s="5">
        <v>1069071</v>
      </c>
      <c r="H215" s="5">
        <v>20000</v>
      </c>
      <c r="I215" s="5">
        <v>15000</v>
      </c>
      <c r="J215" s="5">
        <v>129741</v>
      </c>
      <c r="K215" s="5">
        <v>136755</v>
      </c>
      <c r="L215" s="5">
        <v>126755</v>
      </c>
      <c r="M215" s="5">
        <v>169760</v>
      </c>
      <c r="N215" s="5">
        <v>471060</v>
      </c>
      <c r="O215" s="5">
        <v>0</v>
      </c>
      <c r="P215" s="5">
        <v>0</v>
      </c>
      <c r="Q215" s="5">
        <v>0</v>
      </c>
      <c r="R215" s="5">
        <v>0</v>
      </c>
      <c r="S215" s="5">
        <v>0</v>
      </c>
      <c r="T215" s="5">
        <v>0</v>
      </c>
      <c r="U215" s="5">
        <v>0</v>
      </c>
      <c r="V215" s="5">
        <v>0</v>
      </c>
      <c r="W215" s="5">
        <v>0</v>
      </c>
      <c r="X215" s="39"/>
      <c r="Y215" s="39"/>
      <c r="Z215" s="40"/>
      <c r="AA215" s="40"/>
      <c r="AB215" s="40"/>
      <c r="AC215" s="40"/>
      <c r="AD215" s="40"/>
    </row>
    <row r="216" spans="1:30" x14ac:dyDescent="0.35">
      <c r="A216" s="46"/>
      <c r="B216" s="41" t="s">
        <v>131</v>
      </c>
      <c r="C216" s="38"/>
      <c r="D216" s="39"/>
      <c r="E216" s="39"/>
      <c r="F216" s="40" t="s">
        <v>99</v>
      </c>
      <c r="G216" s="5">
        <v>2053390</v>
      </c>
      <c r="H216" s="5">
        <v>0</v>
      </c>
      <c r="I216" s="5">
        <v>72930</v>
      </c>
      <c r="J216" s="5">
        <v>537985</v>
      </c>
      <c r="K216" s="5">
        <v>394445</v>
      </c>
      <c r="L216" s="5">
        <v>398105</v>
      </c>
      <c r="M216" s="5">
        <v>288650</v>
      </c>
      <c r="N216" s="5">
        <v>361275</v>
      </c>
      <c r="O216" s="5">
        <v>0</v>
      </c>
      <c r="P216" s="5">
        <v>0</v>
      </c>
      <c r="Q216" s="5">
        <v>0</v>
      </c>
      <c r="R216" s="5">
        <v>0</v>
      </c>
      <c r="S216" s="5">
        <v>0</v>
      </c>
      <c r="T216" s="5">
        <v>0</v>
      </c>
      <c r="U216" s="5">
        <v>0</v>
      </c>
      <c r="V216" s="5">
        <v>0</v>
      </c>
      <c r="W216" s="5">
        <v>0</v>
      </c>
      <c r="X216" s="39"/>
      <c r="Y216" s="39"/>
      <c r="Z216" s="40"/>
      <c r="AA216" s="40"/>
      <c r="AB216" s="40"/>
      <c r="AC216" s="40"/>
      <c r="AD216" s="40"/>
    </row>
    <row r="217" spans="1:30" x14ac:dyDescent="0.35">
      <c r="A217" s="46"/>
      <c r="B217" s="41" t="s">
        <v>132</v>
      </c>
      <c r="C217" s="38"/>
      <c r="D217" s="39"/>
      <c r="E217" s="39"/>
      <c r="F217" s="40" t="s">
        <v>99</v>
      </c>
      <c r="G217" s="5">
        <v>2809206</v>
      </c>
      <c r="H217" s="5">
        <v>457460</v>
      </c>
      <c r="I217" s="5">
        <v>436300</v>
      </c>
      <c r="J217" s="5">
        <v>357221</v>
      </c>
      <c r="K217" s="5">
        <v>195950</v>
      </c>
      <c r="L217" s="5">
        <v>439845</v>
      </c>
      <c r="M217" s="5">
        <v>206555</v>
      </c>
      <c r="N217" s="5">
        <v>715875</v>
      </c>
      <c r="O217" s="5">
        <v>0</v>
      </c>
      <c r="P217" s="5">
        <v>0</v>
      </c>
      <c r="Q217" s="5">
        <v>0</v>
      </c>
      <c r="R217" s="5">
        <v>0</v>
      </c>
      <c r="S217" s="5">
        <v>0</v>
      </c>
      <c r="T217" s="5">
        <v>0</v>
      </c>
      <c r="U217" s="5">
        <v>0</v>
      </c>
      <c r="V217" s="5">
        <v>0</v>
      </c>
      <c r="W217" s="5">
        <v>0</v>
      </c>
      <c r="X217" s="39"/>
      <c r="Y217" s="39"/>
      <c r="Z217" s="40"/>
      <c r="AA217" s="40"/>
      <c r="AB217" s="40"/>
      <c r="AC217" s="40"/>
      <c r="AD217" s="40"/>
    </row>
    <row r="218" spans="1:30" x14ac:dyDescent="0.35">
      <c r="A218" s="46"/>
      <c r="B218" s="41" t="s">
        <v>133</v>
      </c>
      <c r="C218" s="38"/>
      <c r="D218" s="39"/>
      <c r="E218" s="39"/>
      <c r="F218" s="40" t="s">
        <v>99</v>
      </c>
      <c r="G218" s="5">
        <v>4550833</v>
      </c>
      <c r="H218" s="5">
        <v>755355</v>
      </c>
      <c r="I218" s="5">
        <v>1134009</v>
      </c>
      <c r="J218" s="5">
        <v>879014</v>
      </c>
      <c r="K218" s="5">
        <v>132760</v>
      </c>
      <c r="L218" s="5">
        <v>431780</v>
      </c>
      <c r="M218" s="5">
        <v>464855</v>
      </c>
      <c r="N218" s="5">
        <v>753060</v>
      </c>
      <c r="O218" s="5">
        <v>0</v>
      </c>
      <c r="P218" s="5">
        <v>0</v>
      </c>
      <c r="Q218" s="5">
        <v>0</v>
      </c>
      <c r="R218" s="5">
        <v>0</v>
      </c>
      <c r="S218" s="5">
        <v>0</v>
      </c>
      <c r="T218" s="5">
        <v>0</v>
      </c>
      <c r="U218" s="5">
        <v>0</v>
      </c>
      <c r="V218" s="5">
        <v>0</v>
      </c>
      <c r="W218" s="5">
        <v>0</v>
      </c>
      <c r="X218" s="39"/>
      <c r="Y218" s="39"/>
      <c r="Z218" s="40"/>
      <c r="AA218" s="40"/>
      <c r="AB218" s="40"/>
      <c r="AC218" s="40"/>
      <c r="AD218" s="40"/>
    </row>
    <row r="219" spans="1:30" x14ac:dyDescent="0.35">
      <c r="A219" s="46"/>
      <c r="B219" s="41" t="s">
        <v>134</v>
      </c>
      <c r="C219" s="38"/>
      <c r="D219" s="39"/>
      <c r="E219" s="39"/>
      <c r="F219" s="40" t="s">
        <v>99</v>
      </c>
      <c r="G219" s="5">
        <v>6874560</v>
      </c>
      <c r="H219" s="5">
        <v>1132700</v>
      </c>
      <c r="I219" s="5">
        <v>1145490</v>
      </c>
      <c r="J219" s="5">
        <v>620530</v>
      </c>
      <c r="K219" s="5">
        <v>632695</v>
      </c>
      <c r="L219" s="5">
        <v>1055270</v>
      </c>
      <c r="M219" s="5">
        <v>1202020</v>
      </c>
      <c r="N219" s="5">
        <v>1085855</v>
      </c>
      <c r="O219" s="5">
        <v>0</v>
      </c>
      <c r="P219" s="5">
        <v>0</v>
      </c>
      <c r="Q219" s="5">
        <v>0</v>
      </c>
      <c r="R219" s="5">
        <v>0</v>
      </c>
      <c r="S219" s="5">
        <v>0</v>
      </c>
      <c r="T219" s="5">
        <v>0</v>
      </c>
      <c r="U219" s="5">
        <v>0</v>
      </c>
      <c r="V219" s="5">
        <v>0</v>
      </c>
      <c r="W219" s="5">
        <v>0</v>
      </c>
      <c r="X219" s="39"/>
      <c r="Y219" s="39"/>
      <c r="Z219" s="40"/>
      <c r="AA219" s="40"/>
      <c r="AB219" s="40"/>
      <c r="AC219" s="40"/>
      <c r="AD219" s="40"/>
    </row>
    <row r="220" spans="1:30" x14ac:dyDescent="0.35">
      <c r="A220" s="46"/>
      <c r="B220" s="41" t="s">
        <v>135</v>
      </c>
      <c r="C220" s="38"/>
      <c r="D220" s="39"/>
      <c r="E220" s="39"/>
      <c r="F220" s="40" t="s">
        <v>99</v>
      </c>
      <c r="G220" s="5">
        <v>7837584</v>
      </c>
      <c r="H220" s="5">
        <v>1151012</v>
      </c>
      <c r="I220" s="5">
        <v>1968788</v>
      </c>
      <c r="J220" s="5">
        <v>345675</v>
      </c>
      <c r="K220" s="5">
        <v>441600</v>
      </c>
      <c r="L220" s="5">
        <v>2025229</v>
      </c>
      <c r="M220" s="5">
        <v>1079740</v>
      </c>
      <c r="N220" s="5">
        <v>825540</v>
      </c>
      <c r="O220" s="5">
        <v>0</v>
      </c>
      <c r="P220" s="5">
        <v>0</v>
      </c>
      <c r="Q220" s="5">
        <v>0</v>
      </c>
      <c r="R220" s="5">
        <v>0</v>
      </c>
      <c r="S220" s="5">
        <v>0</v>
      </c>
      <c r="T220" s="5">
        <v>0</v>
      </c>
      <c r="U220" s="5">
        <v>0</v>
      </c>
      <c r="V220" s="5">
        <v>0</v>
      </c>
      <c r="W220" s="5">
        <v>0</v>
      </c>
      <c r="X220" s="39"/>
      <c r="Y220" s="39"/>
      <c r="Z220" s="40"/>
      <c r="AA220" s="40"/>
      <c r="AB220" s="40"/>
      <c r="AC220" s="40"/>
      <c r="AD220" s="40"/>
    </row>
    <row r="221" spans="1:30" x14ac:dyDescent="0.35">
      <c r="A221" s="46"/>
      <c r="B221" s="41" t="s">
        <v>136</v>
      </c>
      <c r="C221" s="38"/>
      <c r="D221" s="39"/>
      <c r="E221" s="39"/>
      <c r="F221" s="40" t="s">
        <v>99</v>
      </c>
      <c r="G221" s="5">
        <v>15809496</v>
      </c>
      <c r="H221" s="5">
        <v>678260</v>
      </c>
      <c r="I221" s="5">
        <v>0</v>
      </c>
      <c r="J221" s="5">
        <v>1504215</v>
      </c>
      <c r="K221" s="5">
        <v>2315255</v>
      </c>
      <c r="L221" s="5">
        <v>2865690</v>
      </c>
      <c r="M221" s="5">
        <v>5130306</v>
      </c>
      <c r="N221" s="5">
        <v>3315770</v>
      </c>
      <c r="O221" s="5">
        <v>0</v>
      </c>
      <c r="P221" s="5">
        <v>0</v>
      </c>
      <c r="Q221" s="5">
        <v>0</v>
      </c>
      <c r="R221" s="5">
        <v>0</v>
      </c>
      <c r="S221" s="5">
        <v>0</v>
      </c>
      <c r="T221" s="5">
        <v>0</v>
      </c>
      <c r="U221" s="5">
        <v>0</v>
      </c>
      <c r="V221" s="5">
        <v>0</v>
      </c>
      <c r="W221" s="5">
        <v>0</v>
      </c>
      <c r="X221" s="39"/>
      <c r="Y221" s="39"/>
      <c r="Z221" s="40"/>
      <c r="AA221" s="40"/>
      <c r="AB221" s="40"/>
      <c r="AC221" s="40"/>
      <c r="AD221" s="40"/>
    </row>
    <row r="222" spans="1:30" x14ac:dyDescent="0.35">
      <c r="A222" s="46"/>
      <c r="B222" s="41" t="s">
        <v>137</v>
      </c>
      <c r="C222" s="38"/>
      <c r="D222" s="39"/>
      <c r="E222" s="39"/>
      <c r="F222" s="40" t="s">
        <v>99</v>
      </c>
      <c r="G222" s="5">
        <v>4693240</v>
      </c>
      <c r="H222" s="5">
        <v>321150</v>
      </c>
      <c r="I222" s="5">
        <v>609500</v>
      </c>
      <c r="J222" s="5">
        <v>113850</v>
      </c>
      <c r="K222" s="5">
        <v>472850</v>
      </c>
      <c r="L222" s="5">
        <v>349740</v>
      </c>
      <c r="M222" s="5">
        <v>1084975</v>
      </c>
      <c r="N222" s="5">
        <v>1741175</v>
      </c>
      <c r="O222" s="5">
        <v>0</v>
      </c>
      <c r="P222" s="5">
        <v>0</v>
      </c>
      <c r="Q222" s="5">
        <v>0</v>
      </c>
      <c r="R222" s="5">
        <v>0</v>
      </c>
      <c r="S222" s="5">
        <v>0</v>
      </c>
      <c r="T222" s="5">
        <v>0</v>
      </c>
      <c r="U222" s="5">
        <v>0</v>
      </c>
      <c r="V222" s="5">
        <v>0</v>
      </c>
      <c r="W222" s="5">
        <v>0</v>
      </c>
      <c r="X222" s="39"/>
      <c r="Y222" s="39"/>
      <c r="Z222" s="40"/>
      <c r="AA222" s="40"/>
      <c r="AB222" s="40"/>
      <c r="AC222" s="40"/>
      <c r="AD222" s="40"/>
    </row>
    <row r="223" spans="1:30" x14ac:dyDescent="0.35">
      <c r="A223" s="46"/>
      <c r="B223" s="41" t="s">
        <v>138</v>
      </c>
      <c r="C223" s="38"/>
      <c r="D223" s="39"/>
      <c r="E223" s="39"/>
      <c r="F223" s="40" t="s">
        <v>99</v>
      </c>
      <c r="G223" s="5">
        <v>307240</v>
      </c>
      <c r="H223" s="5">
        <v>40000</v>
      </c>
      <c r="I223" s="5">
        <v>16050</v>
      </c>
      <c r="J223" s="5">
        <v>57340</v>
      </c>
      <c r="K223" s="5">
        <v>10950</v>
      </c>
      <c r="L223" s="5">
        <v>46125</v>
      </c>
      <c r="M223" s="5">
        <v>46685</v>
      </c>
      <c r="N223" s="5">
        <v>90090</v>
      </c>
      <c r="O223" s="5">
        <v>0</v>
      </c>
      <c r="P223" s="5">
        <v>0</v>
      </c>
      <c r="Q223" s="5">
        <v>0</v>
      </c>
      <c r="R223" s="5">
        <v>0</v>
      </c>
      <c r="S223" s="5">
        <v>0</v>
      </c>
      <c r="T223" s="5">
        <v>0</v>
      </c>
      <c r="U223" s="5">
        <v>0</v>
      </c>
      <c r="V223" s="5">
        <v>0</v>
      </c>
      <c r="W223" s="5">
        <v>0</v>
      </c>
      <c r="X223" s="39"/>
      <c r="Y223" s="39"/>
      <c r="Z223" s="40"/>
      <c r="AA223" s="40"/>
      <c r="AB223" s="40"/>
      <c r="AC223" s="40"/>
      <c r="AD223" s="40"/>
    </row>
    <row r="224" spans="1:30" x14ac:dyDescent="0.35">
      <c r="A224" s="46"/>
      <c r="B224" s="41" t="s">
        <v>139</v>
      </c>
      <c r="C224" s="38"/>
      <c r="D224" s="39"/>
      <c r="E224" s="39"/>
      <c r="F224" s="40" t="s">
        <v>99</v>
      </c>
      <c r="G224" s="5">
        <v>12530766</v>
      </c>
      <c r="H224" s="5">
        <v>12415</v>
      </c>
      <c r="I224" s="5">
        <v>1470920</v>
      </c>
      <c r="J224" s="5">
        <v>537571</v>
      </c>
      <c r="K224" s="5">
        <v>4455085</v>
      </c>
      <c r="L224" s="5">
        <v>2020565</v>
      </c>
      <c r="M224" s="5">
        <v>1426935</v>
      </c>
      <c r="N224" s="5">
        <v>2607275</v>
      </c>
      <c r="O224" s="5">
        <v>0</v>
      </c>
      <c r="P224" s="5">
        <v>0</v>
      </c>
      <c r="Q224" s="5">
        <v>0</v>
      </c>
      <c r="R224" s="5">
        <v>0</v>
      </c>
      <c r="S224" s="5">
        <v>0</v>
      </c>
      <c r="T224" s="5">
        <v>0</v>
      </c>
      <c r="U224" s="5">
        <v>0</v>
      </c>
      <c r="V224" s="5">
        <v>0</v>
      </c>
      <c r="W224" s="5">
        <v>0</v>
      </c>
      <c r="X224" s="39"/>
      <c r="Y224" s="39"/>
      <c r="Z224" s="40"/>
      <c r="AA224" s="40"/>
      <c r="AB224" s="40"/>
      <c r="AC224" s="40"/>
      <c r="AD224" s="40"/>
    </row>
    <row r="225" spans="1:30" x14ac:dyDescent="0.35">
      <c r="A225" s="46"/>
      <c r="B225" s="41" t="s">
        <v>140</v>
      </c>
      <c r="C225" s="38"/>
      <c r="D225" s="39"/>
      <c r="E225" s="39"/>
      <c r="F225" s="40" t="s">
        <v>99</v>
      </c>
      <c r="G225" s="5">
        <v>1944150</v>
      </c>
      <c r="H225" s="5">
        <v>275695</v>
      </c>
      <c r="I225" s="5">
        <v>117775</v>
      </c>
      <c r="J225" s="5">
        <v>360395</v>
      </c>
      <c r="K225" s="5">
        <v>194895</v>
      </c>
      <c r="L225" s="5">
        <v>304415</v>
      </c>
      <c r="M225" s="5">
        <v>474975</v>
      </c>
      <c r="N225" s="5">
        <v>216000</v>
      </c>
      <c r="O225" s="5">
        <v>0</v>
      </c>
      <c r="P225" s="5">
        <v>0</v>
      </c>
      <c r="Q225" s="5">
        <v>0</v>
      </c>
      <c r="R225" s="5">
        <v>0</v>
      </c>
      <c r="S225" s="5">
        <v>0</v>
      </c>
      <c r="T225" s="5">
        <v>0</v>
      </c>
      <c r="U225" s="5">
        <v>0</v>
      </c>
      <c r="V225" s="5">
        <v>0</v>
      </c>
      <c r="W225" s="5">
        <v>0</v>
      </c>
      <c r="X225" s="39"/>
      <c r="Y225" s="39"/>
      <c r="Z225" s="40"/>
      <c r="AA225" s="40"/>
      <c r="AB225" s="40"/>
      <c r="AC225" s="40"/>
      <c r="AD225" s="40"/>
    </row>
    <row r="226" spans="1:30" x14ac:dyDescent="0.35">
      <c r="A226" s="46"/>
      <c r="B226" s="41"/>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row>
    <row r="227" spans="1:30" x14ac:dyDescent="0.35">
      <c r="A227" s="46"/>
      <c r="B227" s="37" t="s">
        <v>103</v>
      </c>
      <c r="C227" s="38"/>
      <c r="D227" s="39"/>
      <c r="E227" s="39"/>
      <c r="F227" s="38" t="s">
        <v>96</v>
      </c>
      <c r="G227" s="39" t="s">
        <v>97</v>
      </c>
      <c r="H227" s="39">
        <v>2017</v>
      </c>
      <c r="I227" s="39">
        <v>2018</v>
      </c>
      <c r="J227" s="39">
        <v>2019</v>
      </c>
      <c r="K227" s="39">
        <v>2020</v>
      </c>
      <c r="L227" s="39">
        <v>2021</v>
      </c>
      <c r="M227" s="39">
        <v>2022</v>
      </c>
      <c r="N227" s="39">
        <v>2023</v>
      </c>
      <c r="O227" s="39">
        <v>2024</v>
      </c>
      <c r="P227" s="39">
        <v>2025</v>
      </c>
      <c r="Q227" s="39">
        <v>2026</v>
      </c>
      <c r="R227" s="39">
        <v>2027</v>
      </c>
      <c r="S227" s="39">
        <v>2028</v>
      </c>
      <c r="T227" s="39">
        <v>2029</v>
      </c>
      <c r="U227" s="39">
        <v>2030</v>
      </c>
      <c r="V227" s="39">
        <v>2031</v>
      </c>
      <c r="W227" s="39">
        <v>2032</v>
      </c>
      <c r="X227" s="40"/>
      <c r="Y227" s="40"/>
      <c r="Z227" s="40"/>
      <c r="AA227" s="40"/>
      <c r="AB227" s="40"/>
      <c r="AC227" s="40"/>
      <c r="AD227" s="40"/>
    </row>
    <row r="228" spans="1:30" x14ac:dyDescent="0.35">
      <c r="A228" s="46"/>
      <c r="B228" s="41" t="s">
        <v>114</v>
      </c>
      <c r="C228" s="38"/>
      <c r="D228" s="39"/>
      <c r="E228" s="39"/>
      <c r="F228" s="40" t="s">
        <v>99</v>
      </c>
      <c r="G228" s="5">
        <v>112192675.05</v>
      </c>
      <c r="H228" s="5">
        <v>8782262</v>
      </c>
      <c r="I228" s="5">
        <v>7411286.5999999996</v>
      </c>
      <c r="J228" s="5">
        <v>11432783.5</v>
      </c>
      <c r="K228" s="5">
        <v>16055190.6</v>
      </c>
      <c r="L228" s="5">
        <v>11846711.1</v>
      </c>
      <c r="M228" s="5">
        <v>25945315.199999999</v>
      </c>
      <c r="N228" s="5">
        <v>30719126.050000001</v>
      </c>
      <c r="O228" s="5">
        <v>0</v>
      </c>
      <c r="P228" s="5">
        <v>0</v>
      </c>
      <c r="Q228" s="5">
        <v>0</v>
      </c>
      <c r="R228" s="5">
        <v>0</v>
      </c>
      <c r="S228" s="5">
        <v>0</v>
      </c>
      <c r="T228" s="5">
        <v>0</v>
      </c>
      <c r="U228" s="5">
        <v>0</v>
      </c>
      <c r="V228" s="5">
        <v>0</v>
      </c>
      <c r="W228" s="5">
        <v>0</v>
      </c>
      <c r="X228" s="39"/>
      <c r="Y228" s="39"/>
      <c r="Z228" s="40"/>
      <c r="AA228" s="40"/>
      <c r="AB228" s="40"/>
      <c r="AC228" s="40"/>
      <c r="AD228" s="40"/>
    </row>
    <row r="229" spans="1:30" x14ac:dyDescent="0.35">
      <c r="A229" s="46"/>
      <c r="B229" s="41" t="s">
        <v>115</v>
      </c>
      <c r="C229" s="38"/>
      <c r="D229" s="39"/>
      <c r="E229" s="39"/>
      <c r="F229" s="40" t="s">
        <v>99</v>
      </c>
      <c r="G229" s="5">
        <v>2440290.5</v>
      </c>
      <c r="H229" s="5">
        <v>935040</v>
      </c>
      <c r="I229" s="5">
        <v>1053383</v>
      </c>
      <c r="J229" s="5">
        <v>305007.5</v>
      </c>
      <c r="K229" s="5">
        <v>107660</v>
      </c>
      <c r="L229" s="5">
        <v>39200</v>
      </c>
      <c r="M229" s="5">
        <v>0</v>
      </c>
      <c r="N229" s="5">
        <v>0</v>
      </c>
      <c r="O229" s="5">
        <v>0</v>
      </c>
      <c r="P229" s="5">
        <v>0</v>
      </c>
      <c r="Q229" s="5">
        <v>0</v>
      </c>
      <c r="R229" s="5">
        <v>0</v>
      </c>
      <c r="S229" s="5">
        <v>0</v>
      </c>
      <c r="T229" s="5">
        <v>0</v>
      </c>
      <c r="U229" s="5">
        <v>0</v>
      </c>
      <c r="V229" s="5">
        <v>0</v>
      </c>
      <c r="W229" s="5">
        <v>0</v>
      </c>
      <c r="X229" s="39"/>
      <c r="Y229" s="39"/>
      <c r="Z229" s="40"/>
      <c r="AA229" s="40"/>
      <c r="AB229" s="40"/>
      <c r="AC229" s="40"/>
      <c r="AD229" s="40"/>
    </row>
    <row r="230" spans="1:30" x14ac:dyDescent="0.35">
      <c r="A230" s="46"/>
      <c r="B230" s="41" t="s">
        <v>116</v>
      </c>
      <c r="C230" s="38"/>
      <c r="D230" s="39"/>
      <c r="E230" s="39"/>
      <c r="F230" s="40" t="s">
        <v>99</v>
      </c>
      <c r="G230" s="5">
        <v>21634705</v>
      </c>
      <c r="H230" s="5">
        <v>1866298</v>
      </c>
      <c r="I230" s="5">
        <v>1862120</v>
      </c>
      <c r="J230" s="5">
        <v>4164604</v>
      </c>
      <c r="K230" s="5">
        <v>2679649</v>
      </c>
      <c r="L230" s="5">
        <v>4518294</v>
      </c>
      <c r="M230" s="5">
        <v>5184220</v>
      </c>
      <c r="N230" s="5">
        <v>1359520</v>
      </c>
      <c r="O230" s="5">
        <v>0</v>
      </c>
      <c r="P230" s="5">
        <v>0</v>
      </c>
      <c r="Q230" s="5">
        <v>0</v>
      </c>
      <c r="R230" s="5">
        <v>0</v>
      </c>
      <c r="S230" s="5">
        <v>0</v>
      </c>
      <c r="T230" s="5">
        <v>0</v>
      </c>
      <c r="U230" s="5">
        <v>0</v>
      </c>
      <c r="V230" s="5">
        <v>0</v>
      </c>
      <c r="W230" s="5">
        <v>0</v>
      </c>
      <c r="X230" s="39"/>
      <c r="Y230" s="39"/>
      <c r="Z230" s="40"/>
      <c r="AA230" s="40"/>
      <c r="AB230" s="40"/>
      <c r="AC230" s="40"/>
      <c r="AD230" s="40"/>
    </row>
    <row r="231" spans="1:30" x14ac:dyDescent="0.35">
      <c r="A231" s="46"/>
      <c r="B231" s="41" t="s">
        <v>117</v>
      </c>
      <c r="C231" s="38"/>
      <c r="D231" s="39"/>
      <c r="E231" s="39"/>
      <c r="F231" s="40" t="s">
        <v>99</v>
      </c>
      <c r="G231" s="5">
        <v>764095</v>
      </c>
      <c r="H231" s="5">
        <v>296500</v>
      </c>
      <c r="I231" s="5">
        <v>401140</v>
      </c>
      <c r="J231" s="5">
        <v>66455</v>
      </c>
      <c r="K231" s="5">
        <v>0</v>
      </c>
      <c r="L231" s="5">
        <v>0</v>
      </c>
      <c r="M231" s="5">
        <v>0</v>
      </c>
      <c r="N231" s="5">
        <v>0</v>
      </c>
      <c r="O231" s="5">
        <v>0</v>
      </c>
      <c r="P231" s="5">
        <v>0</v>
      </c>
      <c r="Q231" s="5">
        <v>0</v>
      </c>
      <c r="R231" s="5">
        <v>0</v>
      </c>
      <c r="S231" s="5">
        <v>0</v>
      </c>
      <c r="T231" s="5">
        <v>0</v>
      </c>
      <c r="U231" s="5">
        <v>0</v>
      </c>
      <c r="V231" s="5">
        <v>0</v>
      </c>
      <c r="W231" s="5">
        <v>0</v>
      </c>
      <c r="X231" s="39"/>
      <c r="Y231" s="39"/>
      <c r="Z231" s="40"/>
      <c r="AA231" s="40"/>
      <c r="AB231" s="40"/>
      <c r="AC231" s="40"/>
      <c r="AD231" s="40"/>
    </row>
    <row r="232" spans="1:30" x14ac:dyDescent="0.35">
      <c r="A232" s="46"/>
      <c r="B232" s="41" t="s">
        <v>118</v>
      </c>
      <c r="C232" s="38"/>
      <c r="D232" s="39"/>
      <c r="E232" s="39"/>
      <c r="F232" s="40" t="s">
        <v>99</v>
      </c>
      <c r="G232" s="5">
        <v>24060</v>
      </c>
      <c r="H232" s="5">
        <v>16560</v>
      </c>
      <c r="I232" s="5">
        <v>7500</v>
      </c>
      <c r="J232" s="5">
        <v>0</v>
      </c>
      <c r="K232" s="5">
        <v>0</v>
      </c>
      <c r="L232" s="5">
        <v>0</v>
      </c>
      <c r="M232" s="5">
        <v>0</v>
      </c>
      <c r="N232" s="5">
        <v>0</v>
      </c>
      <c r="O232" s="5">
        <v>0</v>
      </c>
      <c r="P232" s="5">
        <v>0</v>
      </c>
      <c r="Q232" s="5">
        <v>0</v>
      </c>
      <c r="R232" s="5">
        <v>0</v>
      </c>
      <c r="S232" s="5">
        <v>0</v>
      </c>
      <c r="T232" s="5">
        <v>0</v>
      </c>
      <c r="U232" s="5">
        <v>0</v>
      </c>
      <c r="V232" s="5">
        <v>0</v>
      </c>
      <c r="W232" s="5">
        <v>0</v>
      </c>
      <c r="X232" s="39"/>
      <c r="Y232" s="39"/>
      <c r="Z232" s="40"/>
      <c r="AA232" s="40"/>
      <c r="AB232" s="40"/>
      <c r="AC232" s="40"/>
      <c r="AD232" s="40"/>
    </row>
    <row r="233" spans="1:30" x14ac:dyDescent="0.35">
      <c r="A233" s="46"/>
      <c r="B233" s="41" t="s">
        <v>119</v>
      </c>
      <c r="C233" s="38"/>
      <c r="D233" s="39"/>
      <c r="E233" s="39"/>
      <c r="F233" s="40" t="s">
        <v>99</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39"/>
      <c r="Y233" s="39"/>
      <c r="Z233" s="40"/>
      <c r="AA233" s="40"/>
      <c r="AB233" s="40"/>
      <c r="AC233" s="40"/>
      <c r="AD233" s="40"/>
    </row>
    <row r="234" spans="1:30" x14ac:dyDescent="0.35">
      <c r="A234" s="46"/>
      <c r="B234" s="41" t="s">
        <v>120</v>
      </c>
      <c r="C234" s="38"/>
      <c r="D234" s="39"/>
      <c r="E234" s="39"/>
      <c r="F234" s="40" t="s">
        <v>99</v>
      </c>
      <c r="G234" s="5">
        <v>34080</v>
      </c>
      <c r="H234" s="5">
        <v>34080</v>
      </c>
      <c r="I234" s="5">
        <v>0</v>
      </c>
      <c r="J234" s="5">
        <v>0</v>
      </c>
      <c r="K234" s="5">
        <v>0</v>
      </c>
      <c r="L234" s="5">
        <v>0</v>
      </c>
      <c r="M234" s="5">
        <v>0</v>
      </c>
      <c r="N234" s="5">
        <v>0</v>
      </c>
      <c r="O234" s="5">
        <v>0</v>
      </c>
      <c r="P234" s="5">
        <v>0</v>
      </c>
      <c r="Q234" s="5">
        <v>0</v>
      </c>
      <c r="R234" s="5">
        <v>0</v>
      </c>
      <c r="S234" s="5">
        <v>0</v>
      </c>
      <c r="T234" s="5">
        <v>0</v>
      </c>
      <c r="U234" s="5">
        <v>0</v>
      </c>
      <c r="V234" s="5">
        <v>0</v>
      </c>
      <c r="W234" s="5">
        <v>0</v>
      </c>
      <c r="X234" s="39"/>
      <c r="Y234" s="39"/>
      <c r="Z234" s="40"/>
      <c r="AA234" s="40"/>
      <c r="AB234" s="40"/>
      <c r="AC234" s="40"/>
      <c r="AD234" s="40"/>
    </row>
    <row r="235" spans="1:30" x14ac:dyDescent="0.35">
      <c r="A235" s="46"/>
      <c r="B235" s="41" t="s">
        <v>121</v>
      </c>
      <c r="C235" s="38"/>
      <c r="D235" s="39"/>
      <c r="E235" s="39"/>
      <c r="F235" s="40" t="s">
        <v>99</v>
      </c>
      <c r="G235" s="5">
        <v>0</v>
      </c>
      <c r="H235" s="5">
        <v>0</v>
      </c>
      <c r="I235" s="5">
        <v>0</v>
      </c>
      <c r="J235" s="5">
        <v>0</v>
      </c>
      <c r="K235" s="5">
        <v>0</v>
      </c>
      <c r="L235" s="5">
        <v>0</v>
      </c>
      <c r="M235" s="5">
        <v>0</v>
      </c>
      <c r="N235" s="5">
        <v>0</v>
      </c>
      <c r="O235" s="5">
        <v>0</v>
      </c>
      <c r="P235" s="5">
        <v>0</v>
      </c>
      <c r="Q235" s="5">
        <v>0</v>
      </c>
      <c r="R235" s="5">
        <v>0</v>
      </c>
      <c r="S235" s="5">
        <v>0</v>
      </c>
      <c r="T235" s="5">
        <v>0</v>
      </c>
      <c r="U235" s="5">
        <v>0</v>
      </c>
      <c r="V235" s="5">
        <v>0</v>
      </c>
      <c r="W235" s="5">
        <v>0</v>
      </c>
      <c r="X235" s="39"/>
      <c r="Y235" s="39"/>
      <c r="Z235" s="40"/>
      <c r="AA235" s="40"/>
      <c r="AB235" s="40"/>
      <c r="AC235" s="40"/>
      <c r="AD235" s="40"/>
    </row>
    <row r="236" spans="1:30" x14ac:dyDescent="0.35">
      <c r="A236" s="46"/>
      <c r="B236" s="41" t="s">
        <v>122</v>
      </c>
      <c r="C236" s="38"/>
      <c r="D236" s="39"/>
      <c r="E236" s="39"/>
      <c r="F236" s="40" t="s">
        <v>99</v>
      </c>
      <c r="G236" s="5">
        <v>977350</v>
      </c>
      <c r="H236" s="5">
        <v>16800</v>
      </c>
      <c r="I236" s="5">
        <v>16800</v>
      </c>
      <c r="J236" s="5">
        <v>102390</v>
      </c>
      <c r="K236" s="5">
        <v>341420</v>
      </c>
      <c r="L236" s="5">
        <v>1600</v>
      </c>
      <c r="M236" s="5">
        <v>0</v>
      </c>
      <c r="N236" s="5">
        <v>498340</v>
      </c>
      <c r="O236" s="5">
        <v>0</v>
      </c>
      <c r="P236" s="5">
        <v>0</v>
      </c>
      <c r="Q236" s="5">
        <v>0</v>
      </c>
      <c r="R236" s="5">
        <v>0</v>
      </c>
      <c r="S236" s="5">
        <v>0</v>
      </c>
      <c r="T236" s="5">
        <v>0</v>
      </c>
      <c r="U236" s="5">
        <v>0</v>
      </c>
      <c r="V236" s="5">
        <v>0</v>
      </c>
      <c r="W236" s="5">
        <v>0</v>
      </c>
      <c r="X236" s="39"/>
      <c r="Y236" s="39"/>
      <c r="Z236" s="40"/>
      <c r="AA236" s="40"/>
      <c r="AB236" s="40"/>
      <c r="AC236" s="40"/>
      <c r="AD236" s="40"/>
    </row>
    <row r="237" spans="1:30" x14ac:dyDescent="0.35">
      <c r="A237" s="46"/>
      <c r="B237" s="41" t="s">
        <v>123</v>
      </c>
      <c r="C237" s="38"/>
      <c r="D237" s="39"/>
      <c r="E237" s="39"/>
      <c r="F237" s="40" t="s">
        <v>99</v>
      </c>
      <c r="G237" s="5">
        <v>0</v>
      </c>
      <c r="H237" s="5">
        <v>0</v>
      </c>
      <c r="I237" s="5">
        <v>0</v>
      </c>
      <c r="J237" s="5">
        <v>0</v>
      </c>
      <c r="K237" s="5">
        <v>0</v>
      </c>
      <c r="L237" s="5">
        <v>0</v>
      </c>
      <c r="M237" s="5">
        <v>0</v>
      </c>
      <c r="N237" s="5">
        <v>0</v>
      </c>
      <c r="O237" s="5">
        <v>0</v>
      </c>
      <c r="P237" s="5">
        <v>0</v>
      </c>
      <c r="Q237" s="5">
        <v>0</v>
      </c>
      <c r="R237" s="5">
        <v>0</v>
      </c>
      <c r="S237" s="5">
        <v>0</v>
      </c>
      <c r="T237" s="5">
        <v>0</v>
      </c>
      <c r="U237" s="5">
        <v>0</v>
      </c>
      <c r="V237" s="5">
        <v>0</v>
      </c>
      <c r="W237" s="5">
        <v>0</v>
      </c>
      <c r="X237" s="39"/>
      <c r="Y237" s="39"/>
      <c r="Z237" s="40"/>
      <c r="AA237" s="40"/>
      <c r="AB237" s="40"/>
      <c r="AC237" s="40"/>
      <c r="AD237" s="40"/>
    </row>
    <row r="238" spans="1:30" x14ac:dyDescent="0.35">
      <c r="A238" s="46"/>
      <c r="B238" s="41" t="s">
        <v>124</v>
      </c>
      <c r="C238" s="38"/>
      <c r="D238" s="39"/>
      <c r="E238" s="39"/>
      <c r="F238" s="40" t="s">
        <v>99</v>
      </c>
      <c r="G238" s="5">
        <v>9373879</v>
      </c>
      <c r="H238" s="5">
        <v>821680</v>
      </c>
      <c r="I238" s="5">
        <v>542060</v>
      </c>
      <c r="J238" s="5">
        <v>489841</v>
      </c>
      <c r="K238" s="5">
        <v>1981130</v>
      </c>
      <c r="L238" s="5">
        <v>900940</v>
      </c>
      <c r="M238" s="5">
        <v>3432850</v>
      </c>
      <c r="N238" s="5">
        <v>1205378</v>
      </c>
      <c r="O238" s="5">
        <v>0</v>
      </c>
      <c r="P238" s="5">
        <v>0</v>
      </c>
      <c r="Q238" s="5">
        <v>0</v>
      </c>
      <c r="R238" s="5">
        <v>0</v>
      </c>
      <c r="S238" s="5">
        <v>0</v>
      </c>
      <c r="T238" s="5">
        <v>0</v>
      </c>
      <c r="U238" s="5">
        <v>0</v>
      </c>
      <c r="V238" s="5">
        <v>0</v>
      </c>
      <c r="W238" s="5">
        <v>0</v>
      </c>
      <c r="X238" s="39"/>
      <c r="Y238" s="39"/>
      <c r="Z238" s="40"/>
      <c r="AA238" s="40"/>
      <c r="AB238" s="40"/>
      <c r="AC238" s="40"/>
      <c r="AD238" s="40"/>
    </row>
    <row r="239" spans="1:30" x14ac:dyDescent="0.35">
      <c r="A239" s="46"/>
      <c r="B239" s="41" t="s">
        <v>125</v>
      </c>
      <c r="C239" s="38"/>
      <c r="D239" s="39"/>
      <c r="E239" s="39"/>
      <c r="F239" s="40" t="s">
        <v>99</v>
      </c>
      <c r="G239" s="5">
        <v>184820</v>
      </c>
      <c r="H239" s="5">
        <v>0</v>
      </c>
      <c r="I239" s="5">
        <v>0</v>
      </c>
      <c r="J239" s="5">
        <v>0</v>
      </c>
      <c r="K239" s="5">
        <v>1400</v>
      </c>
      <c r="L239" s="5">
        <v>0</v>
      </c>
      <c r="M239" s="5">
        <v>19280</v>
      </c>
      <c r="N239" s="5">
        <v>164140</v>
      </c>
      <c r="O239" s="5">
        <v>0</v>
      </c>
      <c r="P239" s="5">
        <v>0</v>
      </c>
      <c r="Q239" s="5">
        <v>0</v>
      </c>
      <c r="R239" s="5">
        <v>0</v>
      </c>
      <c r="S239" s="5">
        <v>0</v>
      </c>
      <c r="T239" s="5">
        <v>0</v>
      </c>
      <c r="U239" s="5">
        <v>0</v>
      </c>
      <c r="V239" s="5">
        <v>0</v>
      </c>
      <c r="W239" s="5">
        <v>0</v>
      </c>
      <c r="X239" s="39"/>
      <c r="Y239" s="39"/>
      <c r="Z239" s="40"/>
      <c r="AA239" s="40"/>
      <c r="AB239" s="40"/>
      <c r="AC239" s="40"/>
      <c r="AD239" s="40"/>
    </row>
    <row r="240" spans="1:30" x14ac:dyDescent="0.35">
      <c r="A240" s="46"/>
      <c r="B240" s="41" t="s">
        <v>126</v>
      </c>
      <c r="C240" s="38"/>
      <c r="D240" s="39"/>
      <c r="E240" s="39"/>
      <c r="F240" s="40" t="s">
        <v>99</v>
      </c>
      <c r="G240" s="5">
        <v>0</v>
      </c>
      <c r="H240" s="5">
        <v>0</v>
      </c>
      <c r="I240" s="5">
        <v>0</v>
      </c>
      <c r="J240" s="5">
        <v>0</v>
      </c>
      <c r="K240" s="5">
        <v>0</v>
      </c>
      <c r="L240" s="5">
        <v>0</v>
      </c>
      <c r="M240" s="5">
        <v>0</v>
      </c>
      <c r="N240" s="5">
        <v>0</v>
      </c>
      <c r="O240" s="5">
        <v>0</v>
      </c>
      <c r="P240" s="5">
        <v>0</v>
      </c>
      <c r="Q240" s="5">
        <v>0</v>
      </c>
      <c r="R240" s="5">
        <v>0</v>
      </c>
      <c r="S240" s="5">
        <v>0</v>
      </c>
      <c r="T240" s="5">
        <v>0</v>
      </c>
      <c r="U240" s="5">
        <v>0</v>
      </c>
      <c r="V240" s="5">
        <v>0</v>
      </c>
      <c r="W240" s="5">
        <v>0</v>
      </c>
      <c r="X240" s="39"/>
      <c r="Y240" s="39"/>
      <c r="Z240" s="40"/>
      <c r="AA240" s="40"/>
      <c r="AB240" s="40"/>
      <c r="AC240" s="40"/>
      <c r="AD240" s="40"/>
    </row>
    <row r="241" spans="1:30" x14ac:dyDescent="0.35">
      <c r="A241" s="46"/>
      <c r="B241" s="41" t="s">
        <v>127</v>
      </c>
      <c r="C241" s="38"/>
      <c r="D241" s="39"/>
      <c r="E241" s="39"/>
      <c r="F241" s="40" t="s">
        <v>99</v>
      </c>
      <c r="G241" s="5">
        <v>1892315</v>
      </c>
      <c r="H241" s="5">
        <v>841632</v>
      </c>
      <c r="I241" s="5">
        <v>166083</v>
      </c>
      <c r="J241" s="5">
        <v>140203</v>
      </c>
      <c r="K241" s="5">
        <v>54397</v>
      </c>
      <c r="L241" s="5">
        <v>0</v>
      </c>
      <c r="M241" s="5">
        <v>0</v>
      </c>
      <c r="N241" s="5">
        <v>690000</v>
      </c>
      <c r="O241" s="5">
        <v>0</v>
      </c>
      <c r="P241" s="5">
        <v>0</v>
      </c>
      <c r="Q241" s="5">
        <v>0</v>
      </c>
      <c r="R241" s="5">
        <v>0</v>
      </c>
      <c r="S241" s="5">
        <v>0</v>
      </c>
      <c r="T241" s="5">
        <v>0</v>
      </c>
      <c r="U241" s="5">
        <v>0</v>
      </c>
      <c r="V241" s="5">
        <v>0</v>
      </c>
      <c r="W241" s="5">
        <v>0</v>
      </c>
      <c r="X241" s="39"/>
      <c r="Y241" s="39"/>
      <c r="Z241" s="40"/>
      <c r="AA241" s="40"/>
      <c r="AB241" s="40"/>
      <c r="AC241" s="40"/>
      <c r="AD241" s="40"/>
    </row>
    <row r="242" spans="1:30" x14ac:dyDescent="0.35">
      <c r="A242" s="46"/>
      <c r="B242" s="41" t="s">
        <v>128</v>
      </c>
      <c r="C242" s="38"/>
      <c r="D242" s="39"/>
      <c r="E242" s="39"/>
      <c r="F242" s="40" t="s">
        <v>99</v>
      </c>
      <c r="G242" s="5">
        <v>1029377</v>
      </c>
      <c r="H242" s="5">
        <v>0</v>
      </c>
      <c r="I242" s="5">
        <v>25000</v>
      </c>
      <c r="J242" s="5">
        <v>48510</v>
      </c>
      <c r="K242" s="5">
        <v>32810</v>
      </c>
      <c r="L242" s="5">
        <v>282640</v>
      </c>
      <c r="M242" s="5">
        <v>275750</v>
      </c>
      <c r="N242" s="5">
        <v>364667</v>
      </c>
      <c r="O242" s="5">
        <v>0</v>
      </c>
      <c r="P242" s="5">
        <v>0</v>
      </c>
      <c r="Q242" s="5">
        <v>0</v>
      </c>
      <c r="R242" s="5">
        <v>0</v>
      </c>
      <c r="S242" s="5">
        <v>0</v>
      </c>
      <c r="T242" s="5">
        <v>0</v>
      </c>
      <c r="U242" s="5">
        <v>0</v>
      </c>
      <c r="V242" s="5">
        <v>0</v>
      </c>
      <c r="W242" s="5">
        <v>0</v>
      </c>
      <c r="X242" s="39"/>
      <c r="Y242" s="39"/>
      <c r="Z242" s="40"/>
      <c r="AA242" s="40"/>
      <c r="AB242" s="40"/>
      <c r="AC242" s="40"/>
      <c r="AD242" s="40"/>
    </row>
    <row r="243" spans="1:30" x14ac:dyDescent="0.35">
      <c r="A243" s="46"/>
      <c r="B243" s="41" t="s">
        <v>129</v>
      </c>
      <c r="C243" s="38"/>
      <c r="D243" s="39"/>
      <c r="E243" s="39"/>
      <c r="F243" s="40" t="s">
        <v>99</v>
      </c>
      <c r="G243" s="5">
        <v>28300</v>
      </c>
      <c r="H243" s="5">
        <v>26300</v>
      </c>
      <c r="I243" s="5">
        <v>2000</v>
      </c>
      <c r="J243" s="5">
        <v>0</v>
      </c>
      <c r="K243" s="5">
        <v>0</v>
      </c>
      <c r="L243" s="5">
        <v>0</v>
      </c>
      <c r="M243" s="5">
        <v>0</v>
      </c>
      <c r="N243" s="5">
        <v>0</v>
      </c>
      <c r="O243" s="5">
        <v>0</v>
      </c>
      <c r="P243" s="5">
        <v>0</v>
      </c>
      <c r="Q243" s="5">
        <v>0</v>
      </c>
      <c r="R243" s="5">
        <v>0</v>
      </c>
      <c r="S243" s="5">
        <v>0</v>
      </c>
      <c r="T243" s="5">
        <v>0</v>
      </c>
      <c r="U243" s="5">
        <v>0</v>
      </c>
      <c r="V243" s="5">
        <v>0</v>
      </c>
      <c r="W243" s="5">
        <v>0</v>
      </c>
      <c r="X243" s="39"/>
      <c r="Y243" s="39"/>
      <c r="Z243" s="40"/>
      <c r="AA243" s="40"/>
      <c r="AB243" s="40"/>
      <c r="AC243" s="40"/>
      <c r="AD243" s="40"/>
    </row>
    <row r="244" spans="1:30" x14ac:dyDescent="0.35">
      <c r="A244" s="46"/>
      <c r="B244" s="41" t="s">
        <v>130</v>
      </c>
      <c r="C244" s="38"/>
      <c r="D244" s="39"/>
      <c r="E244" s="39"/>
      <c r="F244" s="40" t="s">
        <v>99</v>
      </c>
      <c r="G244" s="5">
        <v>10000</v>
      </c>
      <c r="H244" s="5">
        <v>10000</v>
      </c>
      <c r="I244" s="5">
        <v>0</v>
      </c>
      <c r="J244" s="5">
        <v>0</v>
      </c>
      <c r="K244" s="5">
        <v>0</v>
      </c>
      <c r="L244" s="5">
        <v>0</v>
      </c>
      <c r="M244" s="5">
        <v>0</v>
      </c>
      <c r="N244" s="5">
        <v>0</v>
      </c>
      <c r="O244" s="5">
        <v>0</v>
      </c>
      <c r="P244" s="5">
        <v>0</v>
      </c>
      <c r="Q244" s="5">
        <v>0</v>
      </c>
      <c r="R244" s="5">
        <v>0</v>
      </c>
      <c r="S244" s="5">
        <v>0</v>
      </c>
      <c r="T244" s="5">
        <v>0</v>
      </c>
      <c r="U244" s="5">
        <v>0</v>
      </c>
      <c r="V244" s="5">
        <v>0</v>
      </c>
      <c r="W244" s="5">
        <v>0</v>
      </c>
      <c r="X244" s="39"/>
      <c r="Y244" s="39"/>
      <c r="Z244" s="40"/>
      <c r="AA244" s="40"/>
      <c r="AB244" s="40"/>
      <c r="AC244" s="40"/>
      <c r="AD244" s="40"/>
    </row>
    <row r="245" spans="1:30" x14ac:dyDescent="0.35">
      <c r="A245" s="46"/>
      <c r="B245" s="41" t="s">
        <v>131</v>
      </c>
      <c r="C245" s="38"/>
      <c r="D245" s="39"/>
      <c r="E245" s="39"/>
      <c r="F245" s="40" t="s">
        <v>99</v>
      </c>
      <c r="G245" s="5">
        <v>32306905.550000001</v>
      </c>
      <c r="H245" s="5">
        <v>772051</v>
      </c>
      <c r="I245" s="5">
        <v>750000.6</v>
      </c>
      <c r="J245" s="5">
        <v>3036876</v>
      </c>
      <c r="K245" s="5">
        <v>5872576.5999999996</v>
      </c>
      <c r="L245" s="5">
        <v>3315167.1</v>
      </c>
      <c r="M245" s="5">
        <v>5137161.2</v>
      </c>
      <c r="N245" s="5">
        <v>13423073.050000001</v>
      </c>
      <c r="O245" s="5">
        <v>0</v>
      </c>
      <c r="P245" s="5">
        <v>0</v>
      </c>
      <c r="Q245" s="5">
        <v>0</v>
      </c>
      <c r="R245" s="5">
        <v>0</v>
      </c>
      <c r="S245" s="5">
        <v>0</v>
      </c>
      <c r="T245" s="5">
        <v>0</v>
      </c>
      <c r="U245" s="5">
        <v>0</v>
      </c>
      <c r="V245" s="5">
        <v>0</v>
      </c>
      <c r="W245" s="5">
        <v>0</v>
      </c>
      <c r="X245" s="39"/>
      <c r="Y245" s="39"/>
      <c r="Z245" s="40"/>
      <c r="AA245" s="40"/>
      <c r="AB245" s="40"/>
      <c r="AC245" s="40"/>
      <c r="AD245" s="40"/>
    </row>
    <row r="246" spans="1:30" x14ac:dyDescent="0.35">
      <c r="A246" s="46"/>
      <c r="B246" s="41" t="s">
        <v>132</v>
      </c>
      <c r="C246" s="38"/>
      <c r="D246" s="39"/>
      <c r="E246" s="39"/>
      <c r="F246" s="40" t="s">
        <v>99</v>
      </c>
      <c r="G246" s="5">
        <v>6900410</v>
      </c>
      <c r="H246" s="5">
        <v>310690</v>
      </c>
      <c r="I246" s="5">
        <v>545340</v>
      </c>
      <c r="J246" s="5">
        <v>577700</v>
      </c>
      <c r="K246" s="5">
        <v>589820</v>
      </c>
      <c r="L246" s="5">
        <v>1058020</v>
      </c>
      <c r="M246" s="5">
        <v>1087740</v>
      </c>
      <c r="N246" s="5">
        <v>2731100</v>
      </c>
      <c r="O246" s="5">
        <v>0</v>
      </c>
      <c r="P246" s="5">
        <v>0</v>
      </c>
      <c r="Q246" s="5">
        <v>0</v>
      </c>
      <c r="R246" s="5">
        <v>0</v>
      </c>
      <c r="S246" s="5">
        <v>0</v>
      </c>
      <c r="T246" s="5">
        <v>0</v>
      </c>
      <c r="U246" s="5">
        <v>0</v>
      </c>
      <c r="V246" s="5">
        <v>0</v>
      </c>
      <c r="W246" s="5">
        <v>0</v>
      </c>
      <c r="X246" s="39"/>
      <c r="Y246" s="39"/>
      <c r="Z246" s="40"/>
      <c r="AA246" s="40"/>
      <c r="AB246" s="40"/>
      <c r="AC246" s="40"/>
      <c r="AD246" s="40"/>
    </row>
    <row r="247" spans="1:30" x14ac:dyDescent="0.35">
      <c r="A247" s="46"/>
      <c r="B247" s="41" t="s">
        <v>133</v>
      </c>
      <c r="C247" s="38"/>
      <c r="D247" s="39"/>
      <c r="E247" s="39"/>
      <c r="F247" s="40" t="s">
        <v>99</v>
      </c>
      <c r="G247" s="5">
        <v>5228473</v>
      </c>
      <c r="H247" s="5">
        <v>54953</v>
      </c>
      <c r="I247" s="5">
        <v>68580</v>
      </c>
      <c r="J247" s="5">
        <v>0</v>
      </c>
      <c r="K247" s="5">
        <v>0</v>
      </c>
      <c r="L247" s="5">
        <v>18000</v>
      </c>
      <c r="M247" s="5">
        <v>53220</v>
      </c>
      <c r="N247" s="5">
        <v>5033720</v>
      </c>
      <c r="O247" s="5">
        <v>0</v>
      </c>
      <c r="P247" s="5">
        <v>0</v>
      </c>
      <c r="Q247" s="5">
        <v>0</v>
      </c>
      <c r="R247" s="5">
        <v>0</v>
      </c>
      <c r="S247" s="5">
        <v>0</v>
      </c>
      <c r="T247" s="5">
        <v>0</v>
      </c>
      <c r="U247" s="5">
        <v>0</v>
      </c>
      <c r="V247" s="5">
        <v>0</v>
      </c>
      <c r="W247" s="5">
        <v>0</v>
      </c>
      <c r="X247" s="39"/>
      <c r="Y247" s="39"/>
      <c r="Z247" s="40"/>
      <c r="AA247" s="40"/>
      <c r="AB247" s="40"/>
      <c r="AC247" s="40"/>
      <c r="AD247" s="40"/>
    </row>
    <row r="248" spans="1:30" x14ac:dyDescent="0.35">
      <c r="A248" s="46"/>
      <c r="B248" s="41" t="s">
        <v>134</v>
      </c>
      <c r="C248" s="38"/>
      <c r="D248" s="39"/>
      <c r="E248" s="39"/>
      <c r="F248" s="40" t="s">
        <v>99</v>
      </c>
      <c r="G248" s="5">
        <v>6167930</v>
      </c>
      <c r="H248" s="5">
        <v>443612</v>
      </c>
      <c r="I248" s="5">
        <v>899908</v>
      </c>
      <c r="J248" s="5">
        <v>1175677</v>
      </c>
      <c r="K248" s="5">
        <v>526010</v>
      </c>
      <c r="L248" s="5">
        <v>113730</v>
      </c>
      <c r="M248" s="5">
        <v>2864620</v>
      </c>
      <c r="N248" s="5">
        <v>144373</v>
      </c>
      <c r="O248" s="5">
        <v>0</v>
      </c>
      <c r="P248" s="5">
        <v>0</v>
      </c>
      <c r="Q248" s="5">
        <v>0</v>
      </c>
      <c r="R248" s="5">
        <v>0</v>
      </c>
      <c r="S248" s="5">
        <v>0</v>
      </c>
      <c r="T248" s="5">
        <v>0</v>
      </c>
      <c r="U248" s="5">
        <v>0</v>
      </c>
      <c r="V248" s="5">
        <v>0</v>
      </c>
      <c r="W248" s="5">
        <v>0</v>
      </c>
      <c r="X248" s="39"/>
      <c r="Y248" s="39"/>
      <c r="Z248" s="40"/>
      <c r="AA248" s="40"/>
      <c r="AB248" s="40"/>
      <c r="AC248" s="40"/>
      <c r="AD248" s="40"/>
    </row>
    <row r="249" spans="1:30" x14ac:dyDescent="0.35">
      <c r="A249" s="46"/>
      <c r="B249" s="41" t="s">
        <v>135</v>
      </c>
      <c r="C249" s="38"/>
      <c r="D249" s="39"/>
      <c r="E249" s="39"/>
      <c r="F249" s="40" t="s">
        <v>99</v>
      </c>
      <c r="G249" s="5">
        <v>3858083</v>
      </c>
      <c r="H249" s="5">
        <v>1128159</v>
      </c>
      <c r="I249" s="5">
        <v>427962</v>
      </c>
      <c r="J249" s="5">
        <v>447331</v>
      </c>
      <c r="K249" s="5">
        <v>983371</v>
      </c>
      <c r="L249" s="5">
        <v>195561</v>
      </c>
      <c r="M249" s="5">
        <v>51464</v>
      </c>
      <c r="N249" s="5">
        <v>624235</v>
      </c>
      <c r="O249" s="5">
        <v>0</v>
      </c>
      <c r="P249" s="5">
        <v>0</v>
      </c>
      <c r="Q249" s="5">
        <v>0</v>
      </c>
      <c r="R249" s="5">
        <v>0</v>
      </c>
      <c r="S249" s="5">
        <v>0</v>
      </c>
      <c r="T249" s="5">
        <v>0</v>
      </c>
      <c r="U249" s="5">
        <v>0</v>
      </c>
      <c r="V249" s="5">
        <v>0</v>
      </c>
      <c r="W249" s="5">
        <v>0</v>
      </c>
      <c r="X249" s="39"/>
      <c r="Y249" s="39"/>
      <c r="Z249" s="40"/>
      <c r="AA249" s="40"/>
      <c r="AB249" s="40"/>
      <c r="AC249" s="40"/>
      <c r="AD249" s="40"/>
    </row>
    <row r="250" spans="1:30" x14ac:dyDescent="0.35">
      <c r="A250" s="46"/>
      <c r="B250" s="41" t="s">
        <v>136</v>
      </c>
      <c r="C250" s="38"/>
      <c r="D250" s="39"/>
      <c r="E250" s="39"/>
      <c r="F250" s="40" t="s">
        <v>99</v>
      </c>
      <c r="G250" s="5">
        <v>3972531</v>
      </c>
      <c r="H250" s="5">
        <v>197881</v>
      </c>
      <c r="I250" s="5">
        <v>0</v>
      </c>
      <c r="J250" s="5">
        <v>575089</v>
      </c>
      <c r="K250" s="5">
        <v>2073437</v>
      </c>
      <c r="L250" s="5">
        <v>927354</v>
      </c>
      <c r="M250" s="5">
        <v>0</v>
      </c>
      <c r="N250" s="5">
        <v>198770</v>
      </c>
      <c r="O250" s="5">
        <v>0</v>
      </c>
      <c r="P250" s="5">
        <v>0</v>
      </c>
      <c r="Q250" s="5">
        <v>0</v>
      </c>
      <c r="R250" s="5">
        <v>0</v>
      </c>
      <c r="S250" s="5">
        <v>0</v>
      </c>
      <c r="T250" s="5">
        <v>0</v>
      </c>
      <c r="U250" s="5">
        <v>0</v>
      </c>
      <c r="V250" s="5">
        <v>0</v>
      </c>
      <c r="W250" s="5">
        <v>0</v>
      </c>
      <c r="X250" s="39"/>
      <c r="Y250" s="39"/>
      <c r="Z250" s="40"/>
      <c r="AA250" s="40"/>
      <c r="AB250" s="40"/>
      <c r="AC250" s="40"/>
      <c r="AD250" s="40"/>
    </row>
    <row r="251" spans="1:30" x14ac:dyDescent="0.35">
      <c r="A251" s="46"/>
      <c r="B251" s="41" t="s">
        <v>137</v>
      </c>
      <c r="C251" s="38"/>
      <c r="D251" s="39"/>
      <c r="E251" s="39"/>
      <c r="F251" s="40" t="s">
        <v>99</v>
      </c>
      <c r="G251" s="5">
        <v>9956691</v>
      </c>
      <c r="H251" s="5">
        <v>658241</v>
      </c>
      <c r="I251" s="5">
        <v>147450</v>
      </c>
      <c r="J251" s="5">
        <v>56000</v>
      </c>
      <c r="K251" s="5">
        <v>13000</v>
      </c>
      <c r="L251" s="5">
        <v>0</v>
      </c>
      <c r="M251" s="5">
        <v>5960000</v>
      </c>
      <c r="N251" s="5">
        <v>3122000</v>
      </c>
      <c r="O251" s="5">
        <v>0</v>
      </c>
      <c r="P251" s="5">
        <v>0</v>
      </c>
      <c r="Q251" s="5">
        <v>0</v>
      </c>
      <c r="R251" s="5">
        <v>0</v>
      </c>
      <c r="S251" s="5">
        <v>0</v>
      </c>
      <c r="T251" s="5">
        <v>0</v>
      </c>
      <c r="U251" s="5">
        <v>0</v>
      </c>
      <c r="V251" s="5">
        <v>0</v>
      </c>
      <c r="W251" s="5">
        <v>0</v>
      </c>
      <c r="X251" s="39"/>
      <c r="Y251" s="39"/>
      <c r="Z251" s="40"/>
      <c r="AA251" s="40"/>
      <c r="AB251" s="40"/>
      <c r="AC251" s="40"/>
      <c r="AD251" s="40"/>
    </row>
    <row r="252" spans="1:30" x14ac:dyDescent="0.35">
      <c r="A252" s="46"/>
      <c r="B252" s="41" t="s">
        <v>138</v>
      </c>
      <c r="C252" s="38"/>
      <c r="D252" s="39"/>
      <c r="E252" s="39"/>
      <c r="F252" s="40" t="s">
        <v>99</v>
      </c>
      <c r="G252" s="5">
        <v>205280</v>
      </c>
      <c r="H252" s="5">
        <v>5280</v>
      </c>
      <c r="I252" s="5">
        <v>0</v>
      </c>
      <c r="J252" s="5">
        <v>0</v>
      </c>
      <c r="K252" s="5">
        <v>0</v>
      </c>
      <c r="L252" s="5">
        <v>100000</v>
      </c>
      <c r="M252" s="5">
        <v>0</v>
      </c>
      <c r="N252" s="5">
        <v>100000</v>
      </c>
      <c r="O252" s="5">
        <v>0</v>
      </c>
      <c r="P252" s="5">
        <v>0</v>
      </c>
      <c r="Q252" s="5">
        <v>0</v>
      </c>
      <c r="R252" s="5">
        <v>0</v>
      </c>
      <c r="S252" s="5">
        <v>0</v>
      </c>
      <c r="T252" s="5">
        <v>0</v>
      </c>
      <c r="U252" s="5">
        <v>0</v>
      </c>
      <c r="V252" s="5">
        <v>0</v>
      </c>
      <c r="W252" s="5">
        <v>0</v>
      </c>
      <c r="X252" s="39"/>
      <c r="Y252" s="39"/>
      <c r="Z252" s="40"/>
      <c r="AA252" s="40"/>
      <c r="AB252" s="40"/>
      <c r="AC252" s="40"/>
      <c r="AD252" s="40"/>
    </row>
    <row r="253" spans="1:30" x14ac:dyDescent="0.35">
      <c r="A253" s="46"/>
      <c r="B253" s="41" t="s">
        <v>139</v>
      </c>
      <c r="C253" s="38"/>
      <c r="D253" s="39"/>
      <c r="E253" s="39"/>
      <c r="F253" s="40" t="s">
        <v>99</v>
      </c>
      <c r="G253" s="5">
        <v>3109860</v>
      </c>
      <c r="H253" s="5">
        <v>253905</v>
      </c>
      <c r="I253" s="5">
        <v>201750</v>
      </c>
      <c r="J253" s="5">
        <v>0</v>
      </c>
      <c r="K253" s="5">
        <v>566780</v>
      </c>
      <c r="L253" s="5">
        <v>256205</v>
      </c>
      <c r="M253" s="5">
        <v>1310560</v>
      </c>
      <c r="N253" s="5">
        <v>520660</v>
      </c>
      <c r="O253" s="5">
        <v>0</v>
      </c>
      <c r="P253" s="5">
        <v>0</v>
      </c>
      <c r="Q253" s="5">
        <v>0</v>
      </c>
      <c r="R253" s="5">
        <v>0</v>
      </c>
      <c r="S253" s="5">
        <v>0</v>
      </c>
      <c r="T253" s="5">
        <v>0</v>
      </c>
      <c r="U253" s="5">
        <v>0</v>
      </c>
      <c r="V253" s="5">
        <v>0</v>
      </c>
      <c r="W253" s="5">
        <v>0</v>
      </c>
      <c r="X253" s="39"/>
      <c r="Y253" s="39"/>
      <c r="Z253" s="40"/>
      <c r="AA253" s="40"/>
      <c r="AB253" s="40"/>
      <c r="AC253" s="40"/>
      <c r="AD253" s="40"/>
    </row>
    <row r="254" spans="1:30" x14ac:dyDescent="0.35">
      <c r="A254" s="46"/>
      <c r="B254" s="41" t="s">
        <v>140</v>
      </c>
      <c r="C254" s="38"/>
      <c r="D254" s="39"/>
      <c r="E254" s="39"/>
      <c r="F254" s="40" t="s">
        <v>99</v>
      </c>
      <c r="G254" s="5">
        <v>2093240</v>
      </c>
      <c r="H254" s="5">
        <v>92600</v>
      </c>
      <c r="I254" s="5">
        <v>294210</v>
      </c>
      <c r="J254" s="5">
        <v>247100</v>
      </c>
      <c r="K254" s="5">
        <v>231730</v>
      </c>
      <c r="L254" s="5">
        <v>120000</v>
      </c>
      <c r="M254" s="5">
        <v>568450</v>
      </c>
      <c r="N254" s="5">
        <v>539150</v>
      </c>
      <c r="O254" s="5">
        <v>0</v>
      </c>
      <c r="P254" s="5">
        <v>0</v>
      </c>
      <c r="Q254" s="5">
        <v>0</v>
      </c>
      <c r="R254" s="5">
        <v>0</v>
      </c>
      <c r="S254" s="5">
        <v>0</v>
      </c>
      <c r="T254" s="5">
        <v>0</v>
      </c>
      <c r="U254" s="5">
        <v>0</v>
      </c>
      <c r="V254" s="5">
        <v>0</v>
      </c>
      <c r="W254" s="5">
        <v>0</v>
      </c>
      <c r="X254" s="39"/>
      <c r="Y254" s="39"/>
      <c r="Z254" s="40"/>
      <c r="AA254" s="40"/>
      <c r="AB254" s="40"/>
      <c r="AC254" s="40"/>
      <c r="AD254" s="40"/>
    </row>
    <row r="255" spans="1:30" x14ac:dyDescent="0.35">
      <c r="A255" s="46"/>
      <c r="B255" s="41"/>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row>
    <row r="256" spans="1:30" x14ac:dyDescent="0.35">
      <c r="A256" s="46"/>
      <c r="B256" s="37" t="s">
        <v>335</v>
      </c>
      <c r="C256" s="38"/>
      <c r="D256" s="39"/>
      <c r="E256" s="39"/>
      <c r="F256" s="38" t="s">
        <v>96</v>
      </c>
      <c r="G256" s="39" t="s">
        <v>97</v>
      </c>
      <c r="H256" s="39">
        <v>2017</v>
      </c>
      <c r="I256" s="39">
        <v>2018</v>
      </c>
      <c r="J256" s="39">
        <v>2019</v>
      </c>
      <c r="K256" s="39">
        <v>2020</v>
      </c>
      <c r="L256" s="39">
        <v>2021</v>
      </c>
      <c r="M256" s="39">
        <v>2022</v>
      </c>
      <c r="N256" s="39">
        <v>2023</v>
      </c>
      <c r="O256" s="39">
        <v>2024</v>
      </c>
      <c r="P256" s="39">
        <v>2025</v>
      </c>
      <c r="Q256" s="39">
        <v>2026</v>
      </c>
      <c r="R256" s="39">
        <v>2027</v>
      </c>
      <c r="S256" s="39">
        <v>2028</v>
      </c>
      <c r="T256" s="39">
        <v>2029</v>
      </c>
      <c r="U256" s="39">
        <v>2030</v>
      </c>
      <c r="V256" s="39">
        <v>2031</v>
      </c>
      <c r="W256" s="39">
        <v>2032</v>
      </c>
      <c r="X256" s="40"/>
      <c r="Y256" s="40"/>
      <c r="Z256" s="40"/>
      <c r="AA256" s="40"/>
      <c r="AB256" s="40"/>
      <c r="AC256" s="40"/>
      <c r="AD256" s="40"/>
    </row>
    <row r="257" spans="1:30" x14ac:dyDescent="0.35">
      <c r="A257" s="46"/>
      <c r="B257" s="41" t="s">
        <v>114</v>
      </c>
      <c r="C257" s="38"/>
      <c r="D257" s="39"/>
      <c r="E257" s="39"/>
      <c r="F257" s="40" t="s">
        <v>99</v>
      </c>
      <c r="G257" s="5">
        <v>2263155151.8899999</v>
      </c>
      <c r="H257" s="5">
        <v>175841337.05000001</v>
      </c>
      <c r="I257" s="5">
        <v>210600624.47</v>
      </c>
      <c r="J257" s="5">
        <v>264252853.05000001</v>
      </c>
      <c r="K257" s="5">
        <v>298657696.37</v>
      </c>
      <c r="L257" s="5">
        <v>361214411.13</v>
      </c>
      <c r="M257" s="5">
        <v>424845045.13</v>
      </c>
      <c r="N257" s="5">
        <v>527743184.69</v>
      </c>
      <c r="O257" s="5">
        <v>0</v>
      </c>
      <c r="P257" s="5">
        <v>0</v>
      </c>
      <c r="Q257" s="5">
        <v>0</v>
      </c>
      <c r="R257" s="5">
        <v>0</v>
      </c>
      <c r="S257" s="5">
        <v>0</v>
      </c>
      <c r="T257" s="5">
        <v>0</v>
      </c>
      <c r="U257" s="5">
        <v>0</v>
      </c>
      <c r="V257" s="5">
        <v>0</v>
      </c>
      <c r="W257" s="5">
        <v>0</v>
      </c>
      <c r="X257" s="39"/>
      <c r="Y257" s="39"/>
      <c r="Z257" s="40"/>
      <c r="AA257" s="40"/>
      <c r="AB257" s="40"/>
      <c r="AC257" s="40"/>
      <c r="AD257" s="40"/>
    </row>
    <row r="258" spans="1:30" x14ac:dyDescent="0.35">
      <c r="A258" s="46"/>
      <c r="B258" s="41" t="s">
        <v>115</v>
      </c>
      <c r="C258" s="38"/>
      <c r="D258" s="39"/>
      <c r="E258" s="39"/>
      <c r="F258" s="40" t="s">
        <v>99</v>
      </c>
      <c r="G258" s="5">
        <v>233664005.40000001</v>
      </c>
      <c r="H258" s="5">
        <v>22712572</v>
      </c>
      <c r="I258" s="5">
        <v>29667091</v>
      </c>
      <c r="J258" s="5">
        <v>26324263</v>
      </c>
      <c r="K258" s="5">
        <v>28315059</v>
      </c>
      <c r="L258" s="5">
        <v>33033103</v>
      </c>
      <c r="M258" s="5">
        <v>41755461.450000003</v>
      </c>
      <c r="N258" s="5">
        <v>51856455.950000003</v>
      </c>
      <c r="O258" s="5">
        <v>0</v>
      </c>
      <c r="P258" s="5">
        <v>0</v>
      </c>
      <c r="Q258" s="5">
        <v>0</v>
      </c>
      <c r="R258" s="5">
        <v>0</v>
      </c>
      <c r="S258" s="5">
        <v>0</v>
      </c>
      <c r="T258" s="5">
        <v>0</v>
      </c>
      <c r="U258" s="5">
        <v>0</v>
      </c>
      <c r="V258" s="5">
        <v>0</v>
      </c>
      <c r="W258" s="5">
        <v>0</v>
      </c>
      <c r="X258" s="39"/>
      <c r="Y258" s="39"/>
      <c r="Z258" s="40"/>
      <c r="AA258" s="40"/>
      <c r="AB258" s="40"/>
      <c r="AC258" s="40"/>
      <c r="AD258" s="40"/>
    </row>
    <row r="259" spans="1:30" x14ac:dyDescent="0.35">
      <c r="A259" s="46"/>
      <c r="B259" s="41" t="s">
        <v>116</v>
      </c>
      <c r="C259" s="38"/>
      <c r="D259" s="39"/>
      <c r="E259" s="39"/>
      <c r="F259" s="40" t="s">
        <v>99</v>
      </c>
      <c r="G259" s="5">
        <v>368905798</v>
      </c>
      <c r="H259" s="5">
        <v>31885676</v>
      </c>
      <c r="I259" s="5">
        <v>37291008</v>
      </c>
      <c r="J259" s="5">
        <v>44917929</v>
      </c>
      <c r="K259" s="5">
        <v>54740252</v>
      </c>
      <c r="L259" s="5">
        <v>71707778</v>
      </c>
      <c r="M259" s="5">
        <v>64168765</v>
      </c>
      <c r="N259" s="5">
        <v>64194390</v>
      </c>
      <c r="O259" s="5">
        <v>0</v>
      </c>
      <c r="P259" s="5">
        <v>0</v>
      </c>
      <c r="Q259" s="5">
        <v>0</v>
      </c>
      <c r="R259" s="5">
        <v>0</v>
      </c>
      <c r="S259" s="5">
        <v>0</v>
      </c>
      <c r="T259" s="5">
        <v>0</v>
      </c>
      <c r="U259" s="5">
        <v>0</v>
      </c>
      <c r="V259" s="5">
        <v>0</v>
      </c>
      <c r="W259" s="5">
        <v>0</v>
      </c>
      <c r="X259" s="39"/>
      <c r="Y259" s="39"/>
      <c r="Z259" s="40"/>
      <c r="AA259" s="40"/>
      <c r="AB259" s="40"/>
      <c r="AC259" s="40"/>
      <c r="AD259" s="40"/>
    </row>
    <row r="260" spans="1:30" x14ac:dyDescent="0.35">
      <c r="A260" s="46"/>
      <c r="B260" s="41" t="s">
        <v>117</v>
      </c>
      <c r="C260" s="38"/>
      <c r="D260" s="39"/>
      <c r="E260" s="39"/>
      <c r="F260" s="40" t="s">
        <v>99</v>
      </c>
      <c r="G260" s="5">
        <v>68199975.950000003</v>
      </c>
      <c r="H260" s="5">
        <v>6636570.4500000002</v>
      </c>
      <c r="I260" s="5">
        <v>7880100</v>
      </c>
      <c r="J260" s="5">
        <v>9270955</v>
      </c>
      <c r="K260" s="5">
        <v>9141277</v>
      </c>
      <c r="L260" s="5">
        <v>9341500</v>
      </c>
      <c r="M260" s="5">
        <v>10000670.25</v>
      </c>
      <c r="N260" s="5">
        <v>15928903.25</v>
      </c>
      <c r="O260" s="5">
        <v>0</v>
      </c>
      <c r="P260" s="5">
        <v>0</v>
      </c>
      <c r="Q260" s="5">
        <v>0</v>
      </c>
      <c r="R260" s="5">
        <v>0</v>
      </c>
      <c r="S260" s="5">
        <v>0</v>
      </c>
      <c r="T260" s="5">
        <v>0</v>
      </c>
      <c r="U260" s="5">
        <v>0</v>
      </c>
      <c r="V260" s="5">
        <v>0</v>
      </c>
      <c r="W260" s="5">
        <v>0</v>
      </c>
      <c r="X260" s="39"/>
      <c r="Y260" s="39"/>
      <c r="Z260" s="40"/>
      <c r="AA260" s="40"/>
      <c r="AB260" s="40"/>
      <c r="AC260" s="40"/>
      <c r="AD260" s="40"/>
    </row>
    <row r="261" spans="1:30" x14ac:dyDescent="0.35">
      <c r="A261" s="46"/>
      <c r="B261" s="41" t="s">
        <v>118</v>
      </c>
      <c r="C261" s="38"/>
      <c r="D261" s="39"/>
      <c r="E261" s="39"/>
      <c r="F261" s="40" t="s">
        <v>99</v>
      </c>
      <c r="G261" s="5">
        <v>12226651.300000001</v>
      </c>
      <c r="H261" s="5">
        <v>855520</v>
      </c>
      <c r="I261" s="5">
        <v>1496278</v>
      </c>
      <c r="J261" s="5">
        <v>1319900</v>
      </c>
      <c r="K261" s="5">
        <v>1581416.8</v>
      </c>
      <c r="L261" s="5">
        <v>2071150.35</v>
      </c>
      <c r="M261" s="5">
        <v>2540268</v>
      </c>
      <c r="N261" s="5">
        <v>2362118.15</v>
      </c>
      <c r="O261" s="5">
        <v>0</v>
      </c>
      <c r="P261" s="5">
        <v>0</v>
      </c>
      <c r="Q261" s="5">
        <v>0</v>
      </c>
      <c r="R261" s="5">
        <v>0</v>
      </c>
      <c r="S261" s="5">
        <v>0</v>
      </c>
      <c r="T261" s="5">
        <v>0</v>
      </c>
      <c r="U261" s="5">
        <v>0</v>
      </c>
      <c r="V261" s="5">
        <v>0</v>
      </c>
      <c r="W261" s="5">
        <v>0</v>
      </c>
      <c r="X261" s="39"/>
      <c r="Y261" s="39"/>
      <c r="Z261" s="40"/>
      <c r="AA261" s="40"/>
      <c r="AB261" s="40"/>
      <c r="AC261" s="40"/>
      <c r="AD261" s="40"/>
    </row>
    <row r="262" spans="1:30" x14ac:dyDescent="0.35">
      <c r="A262" s="46"/>
      <c r="B262" s="41" t="s">
        <v>119</v>
      </c>
      <c r="C262" s="38"/>
      <c r="D262" s="39"/>
      <c r="E262" s="39"/>
      <c r="F262" s="40" t="s">
        <v>99</v>
      </c>
      <c r="G262" s="5">
        <v>24805470.800000001</v>
      </c>
      <c r="H262" s="5">
        <v>1599410</v>
      </c>
      <c r="I262" s="5">
        <v>2531926</v>
      </c>
      <c r="J262" s="5">
        <v>3020657</v>
      </c>
      <c r="K262" s="5">
        <v>2171761.7000000002</v>
      </c>
      <c r="L262" s="5">
        <v>2744477.65</v>
      </c>
      <c r="M262" s="5">
        <v>4732448.8</v>
      </c>
      <c r="N262" s="5">
        <v>8004789.6500000004</v>
      </c>
      <c r="O262" s="5">
        <v>0</v>
      </c>
      <c r="P262" s="5">
        <v>0</v>
      </c>
      <c r="Q262" s="5">
        <v>0</v>
      </c>
      <c r="R262" s="5">
        <v>0</v>
      </c>
      <c r="S262" s="5">
        <v>0</v>
      </c>
      <c r="T262" s="5">
        <v>0</v>
      </c>
      <c r="U262" s="5">
        <v>0</v>
      </c>
      <c r="V262" s="5">
        <v>0</v>
      </c>
      <c r="W262" s="5">
        <v>0</v>
      </c>
      <c r="X262" s="39"/>
      <c r="Y262" s="39"/>
      <c r="Z262" s="40"/>
      <c r="AA262" s="40"/>
      <c r="AB262" s="40"/>
      <c r="AC262" s="40"/>
      <c r="AD262" s="40"/>
    </row>
    <row r="263" spans="1:30" x14ac:dyDescent="0.35">
      <c r="A263" s="46"/>
      <c r="B263" s="41" t="s">
        <v>120</v>
      </c>
      <c r="C263" s="38"/>
      <c r="D263" s="39"/>
      <c r="E263" s="39"/>
      <c r="F263" s="40" t="s">
        <v>99</v>
      </c>
      <c r="G263" s="5">
        <v>6881412</v>
      </c>
      <c r="H263" s="5">
        <v>1184763</v>
      </c>
      <c r="I263" s="5">
        <v>667057</v>
      </c>
      <c r="J263" s="5">
        <v>1213567</v>
      </c>
      <c r="K263" s="5">
        <v>1090825</v>
      </c>
      <c r="L263" s="5">
        <v>923840</v>
      </c>
      <c r="M263" s="5">
        <v>945680</v>
      </c>
      <c r="N263" s="5">
        <v>855680</v>
      </c>
      <c r="O263" s="5">
        <v>0</v>
      </c>
      <c r="P263" s="5">
        <v>0</v>
      </c>
      <c r="Q263" s="5">
        <v>0</v>
      </c>
      <c r="R263" s="5">
        <v>0</v>
      </c>
      <c r="S263" s="5">
        <v>0</v>
      </c>
      <c r="T263" s="5">
        <v>0</v>
      </c>
      <c r="U263" s="5">
        <v>0</v>
      </c>
      <c r="V263" s="5">
        <v>0</v>
      </c>
      <c r="W263" s="5">
        <v>0</v>
      </c>
      <c r="X263" s="39"/>
      <c r="Y263" s="39"/>
      <c r="Z263" s="40"/>
      <c r="AA263" s="40"/>
      <c r="AB263" s="40"/>
      <c r="AC263" s="40"/>
      <c r="AD263" s="40"/>
    </row>
    <row r="264" spans="1:30" x14ac:dyDescent="0.35">
      <c r="A264" s="46"/>
      <c r="B264" s="41" t="s">
        <v>121</v>
      </c>
      <c r="C264" s="38"/>
      <c r="D264" s="39"/>
      <c r="E264" s="39"/>
      <c r="F264" s="40" t="s">
        <v>99</v>
      </c>
      <c r="G264" s="5">
        <v>7934942.0999999996</v>
      </c>
      <c r="H264" s="5">
        <v>573325.6</v>
      </c>
      <c r="I264" s="5">
        <v>1414538</v>
      </c>
      <c r="J264" s="5">
        <v>994732</v>
      </c>
      <c r="K264" s="5">
        <v>1087195</v>
      </c>
      <c r="L264" s="5">
        <v>1377359.1</v>
      </c>
      <c r="M264" s="5">
        <v>926262.5</v>
      </c>
      <c r="N264" s="5">
        <v>1561529.9</v>
      </c>
      <c r="O264" s="5">
        <v>0</v>
      </c>
      <c r="P264" s="5">
        <v>0</v>
      </c>
      <c r="Q264" s="5">
        <v>0</v>
      </c>
      <c r="R264" s="5">
        <v>0</v>
      </c>
      <c r="S264" s="5">
        <v>0</v>
      </c>
      <c r="T264" s="5">
        <v>0</v>
      </c>
      <c r="U264" s="5">
        <v>0</v>
      </c>
      <c r="V264" s="5">
        <v>0</v>
      </c>
      <c r="W264" s="5">
        <v>0</v>
      </c>
      <c r="X264" s="39"/>
      <c r="Y264" s="39"/>
      <c r="Z264" s="40"/>
      <c r="AA264" s="40"/>
      <c r="AB264" s="40"/>
      <c r="AC264" s="40"/>
      <c r="AD264" s="40"/>
    </row>
    <row r="265" spans="1:30" x14ac:dyDescent="0.35">
      <c r="A265" s="46"/>
      <c r="B265" s="41" t="s">
        <v>122</v>
      </c>
      <c r="C265" s="38"/>
      <c r="D265" s="39"/>
      <c r="E265" s="39"/>
      <c r="F265" s="40" t="s">
        <v>99</v>
      </c>
      <c r="G265" s="5">
        <v>16969577.899999999</v>
      </c>
      <c r="H265" s="5">
        <v>1366890</v>
      </c>
      <c r="I265" s="5">
        <v>1450420</v>
      </c>
      <c r="J265" s="5">
        <v>1981258.5</v>
      </c>
      <c r="K265" s="5">
        <v>2903741.45</v>
      </c>
      <c r="L265" s="5">
        <v>2405342.7000000002</v>
      </c>
      <c r="M265" s="5">
        <v>2918715.85</v>
      </c>
      <c r="N265" s="5">
        <v>3943209.4</v>
      </c>
      <c r="O265" s="5">
        <v>0</v>
      </c>
      <c r="P265" s="5">
        <v>0</v>
      </c>
      <c r="Q265" s="5">
        <v>0</v>
      </c>
      <c r="R265" s="5">
        <v>0</v>
      </c>
      <c r="S265" s="5">
        <v>0</v>
      </c>
      <c r="T265" s="5">
        <v>0</v>
      </c>
      <c r="U265" s="5">
        <v>0</v>
      </c>
      <c r="V265" s="5">
        <v>0</v>
      </c>
      <c r="W265" s="5">
        <v>0</v>
      </c>
      <c r="X265" s="39"/>
      <c r="Y265" s="39"/>
      <c r="Z265" s="40"/>
      <c r="AA265" s="40"/>
      <c r="AB265" s="40"/>
      <c r="AC265" s="40"/>
      <c r="AD265" s="40"/>
    </row>
    <row r="266" spans="1:30" x14ac:dyDescent="0.35">
      <c r="A266" s="46"/>
      <c r="B266" s="41" t="s">
        <v>123</v>
      </c>
      <c r="C266" s="38"/>
      <c r="D266" s="39"/>
      <c r="E266" s="39"/>
      <c r="F266" s="40" t="s">
        <v>99</v>
      </c>
      <c r="G266" s="5">
        <v>18443454.850000001</v>
      </c>
      <c r="H266" s="5">
        <v>2115080</v>
      </c>
      <c r="I266" s="5">
        <v>1599638</v>
      </c>
      <c r="J266" s="5">
        <v>1662270</v>
      </c>
      <c r="K266" s="5">
        <v>2103088</v>
      </c>
      <c r="L266" s="5">
        <v>1499985</v>
      </c>
      <c r="M266" s="5">
        <v>1629923.85</v>
      </c>
      <c r="N266" s="5">
        <v>7833470</v>
      </c>
      <c r="O266" s="5">
        <v>0</v>
      </c>
      <c r="P266" s="5">
        <v>0</v>
      </c>
      <c r="Q266" s="5">
        <v>0</v>
      </c>
      <c r="R266" s="5">
        <v>0</v>
      </c>
      <c r="S266" s="5">
        <v>0</v>
      </c>
      <c r="T266" s="5">
        <v>0</v>
      </c>
      <c r="U266" s="5">
        <v>0</v>
      </c>
      <c r="V266" s="5">
        <v>0</v>
      </c>
      <c r="W266" s="5">
        <v>0</v>
      </c>
      <c r="X266" s="39"/>
      <c r="Y266" s="39"/>
      <c r="Z266" s="40"/>
      <c r="AA266" s="40"/>
      <c r="AB266" s="40"/>
      <c r="AC266" s="40"/>
      <c r="AD266" s="40"/>
    </row>
    <row r="267" spans="1:30" x14ac:dyDescent="0.35">
      <c r="A267" s="46"/>
      <c r="B267" s="41" t="s">
        <v>124</v>
      </c>
      <c r="C267" s="38"/>
      <c r="D267" s="39"/>
      <c r="E267" s="39"/>
      <c r="F267" s="40" t="s">
        <v>99</v>
      </c>
      <c r="G267" s="5">
        <v>118573634.97</v>
      </c>
      <c r="H267" s="5">
        <v>5437087</v>
      </c>
      <c r="I267" s="5">
        <v>8926128</v>
      </c>
      <c r="J267" s="5">
        <v>10526016</v>
      </c>
      <c r="K267" s="5">
        <v>15153423.5</v>
      </c>
      <c r="L267" s="5">
        <v>17970275.300000001</v>
      </c>
      <c r="M267" s="5">
        <v>32611028.300000001</v>
      </c>
      <c r="N267" s="5">
        <v>27949676.870000001</v>
      </c>
      <c r="O267" s="5">
        <v>0</v>
      </c>
      <c r="P267" s="5">
        <v>0</v>
      </c>
      <c r="Q267" s="5">
        <v>0</v>
      </c>
      <c r="R267" s="5">
        <v>0</v>
      </c>
      <c r="S267" s="5">
        <v>0</v>
      </c>
      <c r="T267" s="5">
        <v>0</v>
      </c>
      <c r="U267" s="5">
        <v>0</v>
      </c>
      <c r="V267" s="5">
        <v>0</v>
      </c>
      <c r="W267" s="5">
        <v>0</v>
      </c>
      <c r="X267" s="39"/>
      <c r="Y267" s="39"/>
      <c r="Z267" s="40"/>
      <c r="AA267" s="40"/>
      <c r="AB267" s="40"/>
      <c r="AC267" s="40"/>
      <c r="AD267" s="40"/>
    </row>
    <row r="268" spans="1:30" x14ac:dyDescent="0.35">
      <c r="A268" s="46"/>
      <c r="B268" s="41" t="s">
        <v>125</v>
      </c>
      <c r="C268" s="38"/>
      <c r="D268" s="39"/>
      <c r="E268" s="39"/>
      <c r="F268" s="40" t="s">
        <v>99</v>
      </c>
      <c r="G268" s="5">
        <v>50457897.759999998</v>
      </c>
      <c r="H268" s="5">
        <v>3868621</v>
      </c>
      <c r="I268" s="5">
        <v>4185439.85</v>
      </c>
      <c r="J268" s="5">
        <v>4698667</v>
      </c>
      <c r="K268" s="5">
        <v>5263494</v>
      </c>
      <c r="L268" s="5">
        <v>8444733.5999999996</v>
      </c>
      <c r="M268" s="5">
        <v>8785495.9499999993</v>
      </c>
      <c r="N268" s="5">
        <v>15211446.359999999</v>
      </c>
      <c r="O268" s="5">
        <v>0</v>
      </c>
      <c r="P268" s="5">
        <v>0</v>
      </c>
      <c r="Q268" s="5">
        <v>0</v>
      </c>
      <c r="R268" s="5">
        <v>0</v>
      </c>
      <c r="S268" s="5">
        <v>0</v>
      </c>
      <c r="T268" s="5">
        <v>0</v>
      </c>
      <c r="U268" s="5">
        <v>0</v>
      </c>
      <c r="V268" s="5">
        <v>0</v>
      </c>
      <c r="W268" s="5">
        <v>0</v>
      </c>
      <c r="X268" s="39"/>
      <c r="Y268" s="39"/>
      <c r="Z268" s="40"/>
      <c r="AA268" s="40"/>
      <c r="AB268" s="40"/>
      <c r="AC268" s="40"/>
      <c r="AD268" s="40"/>
    </row>
    <row r="269" spans="1:30" x14ac:dyDescent="0.35">
      <c r="A269" s="46"/>
      <c r="B269" s="41" t="s">
        <v>126</v>
      </c>
      <c r="C269" s="38"/>
      <c r="D269" s="39"/>
      <c r="E269" s="39"/>
      <c r="F269" s="40" t="s">
        <v>99</v>
      </c>
      <c r="G269" s="5">
        <v>47819697.420000002</v>
      </c>
      <c r="H269" s="5">
        <v>3355368</v>
      </c>
      <c r="I269" s="5">
        <v>3310033.42</v>
      </c>
      <c r="J269" s="5">
        <v>4867652</v>
      </c>
      <c r="K269" s="5">
        <v>6458442</v>
      </c>
      <c r="L269" s="5">
        <v>7364142</v>
      </c>
      <c r="M269" s="5">
        <v>9578532</v>
      </c>
      <c r="N269" s="5">
        <v>12885528</v>
      </c>
      <c r="O269" s="5">
        <v>0</v>
      </c>
      <c r="P269" s="5">
        <v>0</v>
      </c>
      <c r="Q269" s="5">
        <v>0</v>
      </c>
      <c r="R269" s="5">
        <v>0</v>
      </c>
      <c r="S269" s="5">
        <v>0</v>
      </c>
      <c r="T269" s="5">
        <v>0</v>
      </c>
      <c r="U269" s="5">
        <v>0</v>
      </c>
      <c r="V269" s="5">
        <v>0</v>
      </c>
      <c r="W269" s="5">
        <v>0</v>
      </c>
      <c r="X269" s="39"/>
      <c r="Y269" s="39"/>
      <c r="Z269" s="40"/>
      <c r="AA269" s="40"/>
      <c r="AB269" s="40"/>
      <c r="AC269" s="40"/>
      <c r="AD269" s="40"/>
    </row>
    <row r="270" spans="1:30" x14ac:dyDescent="0.35">
      <c r="A270" s="46"/>
      <c r="B270" s="41" t="s">
        <v>127</v>
      </c>
      <c r="C270" s="38"/>
      <c r="D270" s="39"/>
      <c r="E270" s="39"/>
      <c r="F270" s="40" t="s">
        <v>99</v>
      </c>
      <c r="G270" s="5">
        <v>97078841.359999999</v>
      </c>
      <c r="H270" s="5">
        <v>10260313</v>
      </c>
      <c r="I270" s="5">
        <v>8634825</v>
      </c>
      <c r="J270" s="5">
        <v>8458700</v>
      </c>
      <c r="K270" s="5">
        <v>9833968</v>
      </c>
      <c r="L270" s="5">
        <v>15659774.83</v>
      </c>
      <c r="M270" s="5">
        <v>20295833.890000001</v>
      </c>
      <c r="N270" s="5">
        <v>23935426.640000001</v>
      </c>
      <c r="O270" s="5">
        <v>0</v>
      </c>
      <c r="P270" s="5">
        <v>0</v>
      </c>
      <c r="Q270" s="5">
        <v>0</v>
      </c>
      <c r="R270" s="5">
        <v>0</v>
      </c>
      <c r="S270" s="5">
        <v>0</v>
      </c>
      <c r="T270" s="5">
        <v>0</v>
      </c>
      <c r="U270" s="5">
        <v>0</v>
      </c>
      <c r="V270" s="5">
        <v>0</v>
      </c>
      <c r="W270" s="5">
        <v>0</v>
      </c>
      <c r="X270" s="39"/>
      <c r="Y270" s="39"/>
      <c r="Z270" s="40"/>
      <c r="AA270" s="40"/>
      <c r="AB270" s="40"/>
      <c r="AC270" s="40"/>
      <c r="AD270" s="40"/>
    </row>
    <row r="271" spans="1:30" x14ac:dyDescent="0.35">
      <c r="A271" s="46"/>
      <c r="B271" s="41" t="s">
        <v>128</v>
      </c>
      <c r="C271" s="38"/>
      <c r="D271" s="39"/>
      <c r="E271" s="39"/>
      <c r="F271" s="40" t="s">
        <v>99</v>
      </c>
      <c r="G271" s="5">
        <v>28138264</v>
      </c>
      <c r="H271" s="5">
        <v>1042084</v>
      </c>
      <c r="I271" s="5">
        <v>1703145</v>
      </c>
      <c r="J271" s="5">
        <v>2683020</v>
      </c>
      <c r="K271" s="5">
        <v>3445945</v>
      </c>
      <c r="L271" s="5">
        <v>5491915</v>
      </c>
      <c r="M271" s="5">
        <v>6157282</v>
      </c>
      <c r="N271" s="5">
        <v>7614873</v>
      </c>
      <c r="O271" s="5">
        <v>0</v>
      </c>
      <c r="P271" s="5">
        <v>0</v>
      </c>
      <c r="Q271" s="5">
        <v>0</v>
      </c>
      <c r="R271" s="5">
        <v>0</v>
      </c>
      <c r="S271" s="5">
        <v>0</v>
      </c>
      <c r="T271" s="5">
        <v>0</v>
      </c>
      <c r="U271" s="5">
        <v>0</v>
      </c>
      <c r="V271" s="5">
        <v>0</v>
      </c>
      <c r="W271" s="5">
        <v>0</v>
      </c>
      <c r="X271" s="39"/>
      <c r="Y271" s="39"/>
      <c r="Z271" s="40"/>
      <c r="AA271" s="40"/>
      <c r="AB271" s="40"/>
      <c r="AC271" s="40"/>
      <c r="AD271" s="40"/>
    </row>
    <row r="272" spans="1:30" x14ac:dyDescent="0.35">
      <c r="A272" s="46"/>
      <c r="B272" s="41" t="s">
        <v>129</v>
      </c>
      <c r="C272" s="38"/>
      <c r="D272" s="39"/>
      <c r="E272" s="39"/>
      <c r="F272" s="40" t="s">
        <v>99</v>
      </c>
      <c r="G272" s="5">
        <v>14835886</v>
      </c>
      <c r="H272" s="5">
        <v>1032159</v>
      </c>
      <c r="I272" s="5">
        <v>1262629</v>
      </c>
      <c r="J272" s="5">
        <v>1687281</v>
      </c>
      <c r="K272" s="5">
        <v>1860555</v>
      </c>
      <c r="L272" s="5">
        <v>2354299</v>
      </c>
      <c r="M272" s="5">
        <v>2632969.5</v>
      </c>
      <c r="N272" s="5">
        <v>4005993.5</v>
      </c>
      <c r="O272" s="5">
        <v>0</v>
      </c>
      <c r="P272" s="5">
        <v>0</v>
      </c>
      <c r="Q272" s="5">
        <v>0</v>
      </c>
      <c r="R272" s="5">
        <v>0</v>
      </c>
      <c r="S272" s="5">
        <v>0</v>
      </c>
      <c r="T272" s="5">
        <v>0</v>
      </c>
      <c r="U272" s="5">
        <v>0</v>
      </c>
      <c r="V272" s="5">
        <v>0</v>
      </c>
      <c r="W272" s="5">
        <v>0</v>
      </c>
      <c r="X272" s="39"/>
      <c r="Y272" s="39"/>
      <c r="Z272" s="40"/>
      <c r="AA272" s="40"/>
      <c r="AB272" s="40"/>
      <c r="AC272" s="40"/>
      <c r="AD272" s="40"/>
    </row>
    <row r="273" spans="1:30" x14ac:dyDescent="0.35">
      <c r="A273" s="46"/>
      <c r="B273" s="41" t="s">
        <v>130</v>
      </c>
      <c r="C273" s="38"/>
      <c r="D273" s="39"/>
      <c r="E273" s="39"/>
      <c r="F273" s="40" t="s">
        <v>99</v>
      </c>
      <c r="G273" s="5">
        <v>5094369</v>
      </c>
      <c r="H273" s="5">
        <v>297148</v>
      </c>
      <c r="I273" s="5">
        <v>394108</v>
      </c>
      <c r="J273" s="5">
        <v>628253</v>
      </c>
      <c r="K273" s="5">
        <v>979550</v>
      </c>
      <c r="L273" s="5">
        <v>516571</v>
      </c>
      <c r="M273" s="5">
        <v>633879</v>
      </c>
      <c r="N273" s="5">
        <v>1644860</v>
      </c>
      <c r="O273" s="5">
        <v>0</v>
      </c>
      <c r="P273" s="5">
        <v>0</v>
      </c>
      <c r="Q273" s="5">
        <v>0</v>
      </c>
      <c r="R273" s="5">
        <v>0</v>
      </c>
      <c r="S273" s="5">
        <v>0</v>
      </c>
      <c r="T273" s="5">
        <v>0</v>
      </c>
      <c r="U273" s="5">
        <v>0</v>
      </c>
      <c r="V273" s="5">
        <v>0</v>
      </c>
      <c r="W273" s="5">
        <v>0</v>
      </c>
      <c r="X273" s="39"/>
      <c r="Y273" s="39"/>
      <c r="Z273" s="40"/>
      <c r="AA273" s="40"/>
      <c r="AB273" s="40"/>
      <c r="AC273" s="40"/>
      <c r="AD273" s="40"/>
    </row>
    <row r="274" spans="1:30" x14ac:dyDescent="0.35">
      <c r="A274" s="46"/>
      <c r="B274" s="41" t="s">
        <v>131</v>
      </c>
      <c r="C274" s="38"/>
      <c r="D274" s="39"/>
      <c r="E274" s="39"/>
      <c r="F274" s="40" t="s">
        <v>99</v>
      </c>
      <c r="G274" s="5">
        <v>158040839.75</v>
      </c>
      <c r="H274" s="5">
        <v>9540754</v>
      </c>
      <c r="I274" s="5">
        <v>12403478.85</v>
      </c>
      <c r="J274" s="5">
        <v>19458360.149999999</v>
      </c>
      <c r="K274" s="5">
        <v>26053873.050000001</v>
      </c>
      <c r="L274" s="5">
        <v>25287960.100000001</v>
      </c>
      <c r="M274" s="5">
        <v>26928255.75</v>
      </c>
      <c r="N274" s="5">
        <v>38368157.850000001</v>
      </c>
      <c r="O274" s="5">
        <v>0</v>
      </c>
      <c r="P274" s="5">
        <v>0</v>
      </c>
      <c r="Q274" s="5">
        <v>0</v>
      </c>
      <c r="R274" s="5">
        <v>0</v>
      </c>
      <c r="S274" s="5">
        <v>0</v>
      </c>
      <c r="T274" s="5">
        <v>0</v>
      </c>
      <c r="U274" s="5">
        <v>0</v>
      </c>
      <c r="V274" s="5">
        <v>0</v>
      </c>
      <c r="W274" s="5">
        <v>0</v>
      </c>
      <c r="X274" s="39"/>
      <c r="Y274" s="39"/>
      <c r="Z274" s="40"/>
      <c r="AA274" s="40"/>
      <c r="AB274" s="40"/>
      <c r="AC274" s="40"/>
      <c r="AD274" s="40"/>
    </row>
    <row r="275" spans="1:30" x14ac:dyDescent="0.35">
      <c r="A275" s="46"/>
      <c r="B275" s="41" t="s">
        <v>132</v>
      </c>
      <c r="C275" s="38"/>
      <c r="D275" s="39"/>
      <c r="E275" s="39"/>
      <c r="F275" s="40" t="s">
        <v>99</v>
      </c>
      <c r="G275" s="5">
        <v>101969153.40000001</v>
      </c>
      <c r="H275" s="5">
        <v>8333605</v>
      </c>
      <c r="I275" s="5">
        <v>10336875</v>
      </c>
      <c r="J275" s="5">
        <v>11877635</v>
      </c>
      <c r="K275" s="5">
        <v>12569934</v>
      </c>
      <c r="L275" s="5">
        <v>12409012.5</v>
      </c>
      <c r="M275" s="5">
        <v>16234648</v>
      </c>
      <c r="N275" s="5">
        <v>30207443.899999999</v>
      </c>
      <c r="O275" s="5">
        <v>0</v>
      </c>
      <c r="P275" s="5">
        <v>0</v>
      </c>
      <c r="Q275" s="5">
        <v>0</v>
      </c>
      <c r="R275" s="5">
        <v>0</v>
      </c>
      <c r="S275" s="5">
        <v>0</v>
      </c>
      <c r="T275" s="5">
        <v>0</v>
      </c>
      <c r="U275" s="5">
        <v>0</v>
      </c>
      <c r="V275" s="5">
        <v>0</v>
      </c>
      <c r="W275" s="5">
        <v>0</v>
      </c>
      <c r="X275" s="39"/>
      <c r="Y275" s="39"/>
      <c r="Z275" s="40"/>
      <c r="AA275" s="40"/>
      <c r="AB275" s="40"/>
      <c r="AC275" s="40"/>
      <c r="AD275" s="40"/>
    </row>
    <row r="276" spans="1:30" x14ac:dyDescent="0.35">
      <c r="A276" s="46"/>
      <c r="B276" s="41" t="s">
        <v>133</v>
      </c>
      <c r="C276" s="38"/>
      <c r="D276" s="39"/>
      <c r="E276" s="39"/>
      <c r="F276" s="40" t="s">
        <v>99</v>
      </c>
      <c r="G276" s="5">
        <v>95460467.780000001</v>
      </c>
      <c r="H276" s="5">
        <v>10501047</v>
      </c>
      <c r="I276" s="5">
        <v>8649765</v>
      </c>
      <c r="J276" s="5">
        <v>11693371</v>
      </c>
      <c r="K276" s="5">
        <v>9289852</v>
      </c>
      <c r="L276" s="5">
        <v>10679203</v>
      </c>
      <c r="M276" s="5">
        <v>16944178</v>
      </c>
      <c r="N276" s="5">
        <v>27703051.780000001</v>
      </c>
      <c r="O276" s="5">
        <v>0</v>
      </c>
      <c r="P276" s="5">
        <v>0</v>
      </c>
      <c r="Q276" s="5">
        <v>0</v>
      </c>
      <c r="R276" s="5">
        <v>0</v>
      </c>
      <c r="S276" s="5">
        <v>0</v>
      </c>
      <c r="T276" s="5">
        <v>0</v>
      </c>
      <c r="U276" s="5">
        <v>0</v>
      </c>
      <c r="V276" s="5">
        <v>0</v>
      </c>
      <c r="W276" s="5">
        <v>0</v>
      </c>
      <c r="X276" s="39"/>
      <c r="Y276" s="39"/>
      <c r="Z276" s="40"/>
      <c r="AA276" s="40"/>
      <c r="AB276" s="40"/>
      <c r="AC276" s="40"/>
      <c r="AD276" s="40"/>
    </row>
    <row r="277" spans="1:30" x14ac:dyDescent="0.35">
      <c r="A277" s="46"/>
      <c r="B277" s="41" t="s">
        <v>134</v>
      </c>
      <c r="C277" s="38"/>
      <c r="D277" s="39"/>
      <c r="E277" s="39"/>
      <c r="F277" s="40" t="s">
        <v>99</v>
      </c>
      <c r="G277" s="5">
        <v>102065011</v>
      </c>
      <c r="H277" s="5">
        <v>8418580</v>
      </c>
      <c r="I277" s="5">
        <v>10500511</v>
      </c>
      <c r="J277" s="5">
        <v>12191897</v>
      </c>
      <c r="K277" s="5">
        <v>11111659</v>
      </c>
      <c r="L277" s="5">
        <v>16565820</v>
      </c>
      <c r="M277" s="5">
        <v>22472915</v>
      </c>
      <c r="N277" s="5">
        <v>20803629</v>
      </c>
      <c r="O277" s="5">
        <v>0</v>
      </c>
      <c r="P277" s="5">
        <v>0</v>
      </c>
      <c r="Q277" s="5">
        <v>0</v>
      </c>
      <c r="R277" s="5">
        <v>0</v>
      </c>
      <c r="S277" s="5">
        <v>0</v>
      </c>
      <c r="T277" s="5">
        <v>0</v>
      </c>
      <c r="U277" s="5">
        <v>0</v>
      </c>
      <c r="V277" s="5">
        <v>0</v>
      </c>
      <c r="W277" s="5">
        <v>0</v>
      </c>
      <c r="X277" s="39"/>
      <c r="Y277" s="39"/>
      <c r="Z277" s="40"/>
      <c r="AA277" s="40"/>
      <c r="AB277" s="40"/>
      <c r="AC277" s="40"/>
      <c r="AD277" s="40"/>
    </row>
    <row r="278" spans="1:30" x14ac:dyDescent="0.35">
      <c r="A278" s="46"/>
      <c r="B278" s="41" t="s">
        <v>135</v>
      </c>
      <c r="C278" s="38"/>
      <c r="D278" s="39"/>
      <c r="E278" s="39"/>
      <c r="F278" s="40" t="s">
        <v>99</v>
      </c>
      <c r="G278" s="5">
        <v>132136411.45</v>
      </c>
      <c r="H278" s="5">
        <v>9501834</v>
      </c>
      <c r="I278" s="5">
        <v>12187681.449999999</v>
      </c>
      <c r="J278" s="5">
        <v>15027594</v>
      </c>
      <c r="K278" s="5">
        <v>19348532</v>
      </c>
      <c r="L278" s="5">
        <v>21192531</v>
      </c>
      <c r="M278" s="5">
        <v>27365604</v>
      </c>
      <c r="N278" s="5">
        <v>27512635</v>
      </c>
      <c r="O278" s="5">
        <v>0</v>
      </c>
      <c r="P278" s="5">
        <v>0</v>
      </c>
      <c r="Q278" s="5">
        <v>0</v>
      </c>
      <c r="R278" s="5">
        <v>0</v>
      </c>
      <c r="S278" s="5">
        <v>0</v>
      </c>
      <c r="T278" s="5">
        <v>0</v>
      </c>
      <c r="U278" s="5">
        <v>0</v>
      </c>
      <c r="V278" s="5">
        <v>0</v>
      </c>
      <c r="W278" s="5">
        <v>0</v>
      </c>
      <c r="X278" s="39"/>
      <c r="Y278" s="39"/>
      <c r="Z278" s="40"/>
      <c r="AA278" s="40"/>
      <c r="AB278" s="40"/>
      <c r="AC278" s="40"/>
      <c r="AD278" s="40"/>
    </row>
    <row r="279" spans="1:30" x14ac:dyDescent="0.35">
      <c r="A279" s="46"/>
      <c r="B279" s="41" t="s">
        <v>136</v>
      </c>
      <c r="C279" s="38"/>
      <c r="D279" s="39"/>
      <c r="E279" s="39"/>
      <c r="F279" s="40" t="s">
        <v>99</v>
      </c>
      <c r="G279" s="5">
        <v>239077556.40000001</v>
      </c>
      <c r="H279" s="5">
        <v>17917350.5</v>
      </c>
      <c r="I279" s="5">
        <v>14754153.4</v>
      </c>
      <c r="J279" s="5">
        <v>33091605</v>
      </c>
      <c r="K279" s="5">
        <v>34592228.600000001</v>
      </c>
      <c r="L279" s="5">
        <v>43334809</v>
      </c>
      <c r="M279" s="5">
        <v>42040038.299999997</v>
      </c>
      <c r="N279" s="5">
        <v>53347371.600000001</v>
      </c>
      <c r="O279" s="5">
        <v>0</v>
      </c>
      <c r="P279" s="5">
        <v>0</v>
      </c>
      <c r="Q279" s="5">
        <v>0</v>
      </c>
      <c r="R279" s="5">
        <v>0</v>
      </c>
      <c r="S279" s="5">
        <v>0</v>
      </c>
      <c r="T279" s="5">
        <v>0</v>
      </c>
      <c r="U279" s="5">
        <v>0</v>
      </c>
      <c r="V279" s="5">
        <v>0</v>
      </c>
      <c r="W279" s="5">
        <v>0</v>
      </c>
      <c r="X279" s="39"/>
      <c r="Y279" s="39"/>
      <c r="Z279" s="40"/>
      <c r="AA279" s="40"/>
      <c r="AB279" s="40"/>
      <c r="AC279" s="40"/>
      <c r="AD279" s="40"/>
    </row>
    <row r="280" spans="1:30" x14ac:dyDescent="0.35">
      <c r="A280" s="46"/>
      <c r="B280" s="41" t="s">
        <v>137</v>
      </c>
      <c r="C280" s="38"/>
      <c r="D280" s="39"/>
      <c r="E280" s="39"/>
      <c r="F280" s="40" t="s">
        <v>99</v>
      </c>
      <c r="G280" s="5">
        <v>140453173.24000001</v>
      </c>
      <c r="H280" s="5">
        <v>6722079</v>
      </c>
      <c r="I280" s="5">
        <v>12158838</v>
      </c>
      <c r="J280" s="5">
        <v>16267838</v>
      </c>
      <c r="K280" s="5">
        <v>17345024</v>
      </c>
      <c r="L280" s="5">
        <v>19846253</v>
      </c>
      <c r="M280" s="5">
        <v>29695468.949999999</v>
      </c>
      <c r="N280" s="5">
        <v>38417672.289999999</v>
      </c>
      <c r="O280" s="5">
        <v>0</v>
      </c>
      <c r="P280" s="5">
        <v>0</v>
      </c>
      <c r="Q280" s="5">
        <v>0</v>
      </c>
      <c r="R280" s="5">
        <v>0</v>
      </c>
      <c r="S280" s="5">
        <v>0</v>
      </c>
      <c r="T280" s="5">
        <v>0</v>
      </c>
      <c r="U280" s="5">
        <v>0</v>
      </c>
      <c r="V280" s="5">
        <v>0</v>
      </c>
      <c r="W280" s="5">
        <v>0</v>
      </c>
      <c r="X280" s="39"/>
      <c r="Y280" s="39"/>
      <c r="Z280" s="40"/>
      <c r="AA280" s="40"/>
      <c r="AB280" s="40"/>
      <c r="AC280" s="40"/>
      <c r="AD280" s="40"/>
    </row>
    <row r="281" spans="1:30" x14ac:dyDescent="0.35">
      <c r="A281" s="46"/>
      <c r="B281" s="41" t="s">
        <v>138</v>
      </c>
      <c r="C281" s="38"/>
      <c r="D281" s="39"/>
      <c r="E281" s="39"/>
      <c r="F281" s="40" t="s">
        <v>99</v>
      </c>
      <c r="G281" s="5">
        <v>47620833</v>
      </c>
      <c r="H281" s="5">
        <v>3331690</v>
      </c>
      <c r="I281" s="5">
        <v>5316919</v>
      </c>
      <c r="J281" s="5">
        <v>7319170</v>
      </c>
      <c r="K281" s="5">
        <v>6455621</v>
      </c>
      <c r="L281" s="5">
        <v>8247141</v>
      </c>
      <c r="M281" s="5">
        <v>7908446</v>
      </c>
      <c r="N281" s="5">
        <v>9041846</v>
      </c>
      <c r="O281" s="5">
        <v>0</v>
      </c>
      <c r="P281" s="5">
        <v>0</v>
      </c>
      <c r="Q281" s="5">
        <v>0</v>
      </c>
      <c r="R281" s="5">
        <v>0</v>
      </c>
      <c r="S281" s="5">
        <v>0</v>
      </c>
      <c r="T281" s="5">
        <v>0</v>
      </c>
      <c r="U281" s="5">
        <v>0</v>
      </c>
      <c r="V281" s="5">
        <v>0</v>
      </c>
      <c r="W281" s="5">
        <v>0</v>
      </c>
      <c r="X281" s="39"/>
      <c r="Y281" s="39"/>
      <c r="Z281" s="40"/>
      <c r="AA281" s="40"/>
      <c r="AB281" s="40"/>
      <c r="AC281" s="40"/>
      <c r="AD281" s="40"/>
    </row>
    <row r="282" spans="1:30" x14ac:dyDescent="0.35">
      <c r="A282" s="46"/>
      <c r="B282" s="41" t="s">
        <v>139</v>
      </c>
      <c r="C282" s="38"/>
      <c r="D282" s="39"/>
      <c r="E282" s="39"/>
      <c r="F282" s="40" t="s">
        <v>99</v>
      </c>
      <c r="G282" s="5">
        <v>105666834.41</v>
      </c>
      <c r="H282" s="5">
        <v>5020293.5</v>
      </c>
      <c r="I282" s="5">
        <v>9559567.5</v>
      </c>
      <c r="J282" s="5">
        <v>10238229.4</v>
      </c>
      <c r="K282" s="5">
        <v>13171584.27</v>
      </c>
      <c r="L282" s="5">
        <v>17555134</v>
      </c>
      <c r="M282" s="5">
        <v>20702720.34</v>
      </c>
      <c r="N282" s="5">
        <v>29419305.399999999</v>
      </c>
      <c r="O282" s="5">
        <v>0</v>
      </c>
      <c r="P282" s="5">
        <v>0</v>
      </c>
      <c r="Q282" s="5">
        <v>0</v>
      </c>
      <c r="R282" s="5">
        <v>0</v>
      </c>
      <c r="S282" s="5">
        <v>0</v>
      </c>
      <c r="T282" s="5">
        <v>0</v>
      </c>
      <c r="U282" s="5">
        <v>0</v>
      </c>
      <c r="V282" s="5">
        <v>0</v>
      </c>
      <c r="W282" s="5">
        <v>0</v>
      </c>
      <c r="X282" s="39"/>
      <c r="Y282" s="39"/>
      <c r="Z282" s="40"/>
      <c r="AA282" s="40"/>
      <c r="AB282" s="40"/>
      <c r="AC282" s="40"/>
      <c r="AD282" s="40"/>
    </row>
    <row r="283" spans="1:30" x14ac:dyDescent="0.35">
      <c r="A283" s="46"/>
      <c r="B283" s="41" t="s">
        <v>140</v>
      </c>
      <c r="C283" s="38"/>
      <c r="D283" s="39"/>
      <c r="E283" s="39"/>
      <c r="F283" s="40" t="s">
        <v>99</v>
      </c>
      <c r="G283" s="5">
        <v>20634992.649999999</v>
      </c>
      <c r="H283" s="5">
        <v>2331517</v>
      </c>
      <c r="I283" s="5">
        <v>2318471</v>
      </c>
      <c r="J283" s="5">
        <v>2832033</v>
      </c>
      <c r="K283" s="5">
        <v>2589395</v>
      </c>
      <c r="L283" s="5">
        <v>3190301</v>
      </c>
      <c r="M283" s="5">
        <v>4239554.45</v>
      </c>
      <c r="N283" s="5">
        <v>3133721.2</v>
      </c>
      <c r="O283" s="5">
        <v>0</v>
      </c>
      <c r="P283" s="5">
        <v>0</v>
      </c>
      <c r="Q283" s="5">
        <v>0</v>
      </c>
      <c r="R283" s="5">
        <v>0</v>
      </c>
      <c r="S283" s="5">
        <v>0</v>
      </c>
      <c r="T283" s="5">
        <v>0</v>
      </c>
      <c r="U283" s="5">
        <v>0</v>
      </c>
      <c r="V283" s="5">
        <v>0</v>
      </c>
      <c r="W283" s="5">
        <v>0</v>
      </c>
      <c r="X283" s="39"/>
      <c r="Y283" s="39"/>
      <c r="Z283" s="40"/>
      <c r="AA283" s="40"/>
      <c r="AB283" s="40"/>
      <c r="AC283" s="40"/>
      <c r="AD283" s="40"/>
    </row>
    <row r="284" spans="1:30" x14ac:dyDescent="0.35">
      <c r="A284" s="1"/>
      <c r="B284" s="1"/>
      <c r="C284" s="1"/>
      <c r="D284" s="1"/>
      <c r="E284" s="1"/>
      <c r="F284" s="40"/>
      <c r="G284" s="9"/>
      <c r="H284" s="9"/>
      <c r="I284" s="9"/>
      <c r="J284" s="9"/>
      <c r="K284" s="9"/>
      <c r="L284" s="9"/>
      <c r="M284" s="9"/>
      <c r="N284" s="9"/>
      <c r="O284" s="9"/>
      <c r="P284" s="9"/>
      <c r="Q284" s="9"/>
      <c r="R284" s="9"/>
      <c r="S284" s="9"/>
      <c r="T284" s="9"/>
      <c r="U284" s="9"/>
      <c r="V284" s="9"/>
      <c r="W284" s="9"/>
      <c r="X284" s="9"/>
      <c r="Y284" s="9"/>
      <c r="Z284" s="9"/>
      <c r="AA284" s="9"/>
      <c r="AB284" s="9"/>
      <c r="AC284" s="9"/>
      <c r="AD284" s="9"/>
    </row>
    <row r="285" spans="1:30" x14ac:dyDescent="0.35">
      <c r="A285" s="1"/>
      <c r="B285" s="1"/>
      <c r="C285" s="1"/>
      <c r="D285" s="1"/>
      <c r="E285" s="1"/>
      <c r="F285" s="40"/>
      <c r="G285" s="9"/>
      <c r="H285" s="9"/>
      <c r="I285" s="9"/>
      <c r="J285" s="9"/>
      <c r="K285" s="9"/>
      <c r="L285" s="9"/>
      <c r="M285" s="9"/>
      <c r="N285" s="9"/>
      <c r="O285" s="9"/>
      <c r="P285" s="9"/>
      <c r="Q285" s="9"/>
      <c r="R285" s="9"/>
      <c r="S285" s="9"/>
      <c r="T285" s="9"/>
      <c r="U285" s="9"/>
      <c r="V285" s="9"/>
      <c r="W285" s="9"/>
      <c r="X285" s="9"/>
      <c r="Y285" s="9"/>
      <c r="Z285" s="9"/>
      <c r="AA285" s="9"/>
      <c r="AB285" s="9"/>
      <c r="AC285" s="9"/>
      <c r="AD285" s="9"/>
    </row>
    <row r="286" spans="1:30" x14ac:dyDescent="0.35">
      <c r="A286" s="1"/>
      <c r="B286" s="1"/>
      <c r="C286" s="1"/>
      <c r="D286" s="1"/>
      <c r="E286" s="1"/>
      <c r="F286" s="40"/>
      <c r="G286" s="9"/>
      <c r="H286" s="9"/>
      <c r="I286" s="9"/>
      <c r="J286" s="9"/>
      <c r="K286" s="9"/>
      <c r="L286" s="9"/>
      <c r="M286" s="9"/>
      <c r="N286" s="9"/>
      <c r="O286" s="9"/>
      <c r="P286" s="9"/>
      <c r="Q286" s="9"/>
      <c r="R286" s="9"/>
      <c r="S286" s="9"/>
      <c r="T286" s="9"/>
      <c r="U286" s="9"/>
      <c r="V286" s="9"/>
      <c r="W286" s="9"/>
      <c r="X286" s="9"/>
      <c r="Y286" s="9"/>
      <c r="Z286" s="9"/>
      <c r="AA286" s="9"/>
      <c r="AB286" s="9"/>
      <c r="AC286" s="9"/>
      <c r="AD286" s="9"/>
    </row>
    <row r="287" spans="1:30" x14ac:dyDescent="0.35">
      <c r="A287" s="1"/>
      <c r="B287" s="1"/>
      <c r="C287" s="1"/>
      <c r="D287" s="1"/>
      <c r="E287" s="1"/>
      <c r="F287" s="40"/>
      <c r="G287" s="9"/>
      <c r="H287" s="9"/>
      <c r="I287" s="9"/>
      <c r="J287" s="9"/>
      <c r="K287" s="9"/>
      <c r="L287" s="9"/>
      <c r="M287" s="9"/>
      <c r="N287" s="9"/>
      <c r="O287" s="9"/>
      <c r="P287" s="9"/>
      <c r="Q287" s="9"/>
      <c r="R287" s="9"/>
      <c r="S287" s="9"/>
      <c r="T287" s="9"/>
      <c r="U287" s="9"/>
      <c r="V287" s="9"/>
      <c r="W287" s="9"/>
      <c r="X287" s="9"/>
      <c r="Y287" s="9"/>
      <c r="Z287" s="9"/>
      <c r="AA287" s="9"/>
      <c r="AB287" s="9"/>
      <c r="AC287" s="9"/>
      <c r="AD287" s="9"/>
    </row>
    <row r="288" spans="1:30" x14ac:dyDescent="0.35">
      <c r="A288" s="1"/>
      <c r="B288" s="1"/>
      <c r="C288" s="1"/>
      <c r="D288" s="1"/>
      <c r="E288" s="1"/>
      <c r="F288" s="40"/>
      <c r="G288" s="9"/>
      <c r="H288" s="9"/>
      <c r="I288" s="9"/>
      <c r="J288" s="9"/>
      <c r="K288" s="9"/>
      <c r="L288" s="9"/>
      <c r="M288" s="9"/>
      <c r="N288" s="9"/>
      <c r="O288" s="9"/>
      <c r="P288" s="9"/>
      <c r="Q288" s="9"/>
      <c r="R288" s="9"/>
      <c r="S288" s="9"/>
      <c r="T288" s="9"/>
      <c r="U288" s="9"/>
      <c r="V288" s="9"/>
      <c r="W288" s="9"/>
      <c r="X288" s="9"/>
      <c r="Y288" s="9"/>
      <c r="Z288" s="9"/>
      <c r="AA288" s="9"/>
      <c r="AB288" s="9"/>
      <c r="AC288" s="9"/>
      <c r="AD288" s="9"/>
    </row>
    <row r="289" spans="1:30" x14ac:dyDescent="0.35">
      <c r="A289" s="1"/>
      <c r="B289" s="1"/>
      <c r="C289" s="1"/>
      <c r="D289" s="1"/>
      <c r="E289" s="1"/>
      <c r="F289" s="40"/>
      <c r="G289" s="9"/>
      <c r="H289" s="9"/>
      <c r="I289" s="9"/>
      <c r="J289" s="9"/>
      <c r="K289" s="9"/>
      <c r="L289" s="9"/>
      <c r="M289" s="9"/>
      <c r="N289" s="9"/>
      <c r="O289" s="9"/>
      <c r="P289" s="9"/>
      <c r="Q289" s="9"/>
      <c r="R289" s="9"/>
      <c r="S289" s="9"/>
      <c r="T289" s="9"/>
      <c r="U289" s="9"/>
      <c r="V289" s="9"/>
      <c r="W289" s="9"/>
      <c r="X289" s="9"/>
      <c r="Y289" s="9"/>
      <c r="Z289" s="9"/>
      <c r="AA289" s="9"/>
      <c r="AB289" s="9"/>
      <c r="AC289" s="9"/>
      <c r="AD289" s="9"/>
    </row>
    <row r="290" spans="1:30" x14ac:dyDescent="0.35">
      <c r="A290" s="1"/>
      <c r="B290" s="1"/>
      <c r="C290" s="1"/>
      <c r="D290" s="1"/>
      <c r="E290" s="1"/>
      <c r="F290" s="40"/>
      <c r="G290" s="9"/>
      <c r="H290" s="9"/>
      <c r="I290" s="9"/>
      <c r="J290" s="9"/>
      <c r="K290" s="9"/>
      <c r="L290" s="9"/>
      <c r="M290" s="9"/>
      <c r="N290" s="9"/>
      <c r="O290" s="9"/>
      <c r="P290" s="9"/>
      <c r="Q290" s="9"/>
      <c r="R290" s="9"/>
      <c r="S290" s="9"/>
      <c r="T290" s="9"/>
      <c r="U290" s="9"/>
      <c r="V290" s="9"/>
      <c r="W290" s="9"/>
      <c r="X290" s="9"/>
      <c r="Y290" s="9"/>
      <c r="Z290" s="9"/>
      <c r="AA290" s="9"/>
      <c r="AB290" s="9"/>
      <c r="AC290" s="9"/>
      <c r="AD290" s="9"/>
    </row>
  </sheetData>
  <hyperlinks>
    <hyperlink ref="E32" location="'TABLE-DES-MATIERES'!A1" display="retour vers la table des matières" xr:uid="{00000000-0004-0000-0300-000000000000}"/>
    <hyperlink ref="E1" location="'TABLE-DES-MATIERES'!A1" display="retour vers la table des matières" xr:uid="{00000000-0004-0000-0300-000001000000}"/>
    <hyperlink ref="E110" location="'TABLE-DES-MATIERES'!A1" display="retour vers la table des matières" xr:uid="{00000000-0004-0000-0300-00000200000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14"/>
  <sheetViews>
    <sheetView zoomScale="85" zoomScaleNormal="85" workbookViewId="0">
      <selection activeCell="A2" sqref="A2"/>
    </sheetView>
  </sheetViews>
  <sheetFormatPr baseColWidth="10" defaultColWidth="8.7265625" defaultRowHeight="14.5" x14ac:dyDescent="0.35"/>
  <cols>
    <col min="1" max="1" width="97.26953125" customWidth="1"/>
    <col min="2" max="2" width="27.1796875" customWidth="1"/>
    <col min="3" max="3" width="34.90625" customWidth="1"/>
    <col min="4" max="4" width="15.26953125" customWidth="1"/>
    <col min="6" max="6" width="59.453125" customWidth="1"/>
    <col min="7" max="7" width="15.81640625" customWidth="1"/>
  </cols>
  <sheetData>
    <row r="1" spans="1:36" x14ac:dyDescent="0.35">
      <c r="A1" s="8" t="s">
        <v>47</v>
      </c>
      <c r="B1" s="7"/>
      <c r="C1" s="7"/>
      <c r="D1" s="7"/>
      <c r="E1" s="19" t="s">
        <v>94</v>
      </c>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x14ac:dyDescent="0.3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2"/>
      <c r="B3" s="2" t="s">
        <v>95</v>
      </c>
      <c r="C3" s="2" t="s">
        <v>154</v>
      </c>
      <c r="D3" s="2" t="s">
        <v>155</v>
      </c>
      <c r="E3" s="2" t="s">
        <v>156</v>
      </c>
      <c r="F3" s="2" t="s">
        <v>96</v>
      </c>
      <c r="G3" s="4" t="s">
        <v>114</v>
      </c>
      <c r="H3" s="4" t="s">
        <v>115</v>
      </c>
      <c r="I3" s="4" t="s">
        <v>116</v>
      </c>
      <c r="J3" s="4" t="s">
        <v>117</v>
      </c>
      <c r="K3" s="4" t="s">
        <v>118</v>
      </c>
      <c r="L3" s="4" t="s">
        <v>119</v>
      </c>
      <c r="M3" s="4" t="s">
        <v>120</v>
      </c>
      <c r="N3" s="4" t="s">
        <v>121</v>
      </c>
      <c r="O3" s="4" t="s">
        <v>122</v>
      </c>
      <c r="P3" s="4" t="s">
        <v>123</v>
      </c>
      <c r="Q3" s="4" t="s">
        <v>124</v>
      </c>
      <c r="R3" s="4" t="s">
        <v>125</v>
      </c>
      <c r="S3" s="4" t="s">
        <v>126</v>
      </c>
      <c r="T3" s="4" t="s">
        <v>127</v>
      </c>
      <c r="U3" s="4" t="s">
        <v>128</v>
      </c>
      <c r="V3" s="4" t="s">
        <v>129</v>
      </c>
      <c r="W3" s="4" t="s">
        <v>130</v>
      </c>
      <c r="X3" s="4" t="s">
        <v>131</v>
      </c>
      <c r="Y3" s="4" t="s">
        <v>132</v>
      </c>
      <c r="Z3" s="4" t="s">
        <v>133</v>
      </c>
      <c r="AA3" s="4" t="s">
        <v>134</v>
      </c>
      <c r="AB3" s="4" t="s">
        <v>135</v>
      </c>
      <c r="AC3" s="4" t="s">
        <v>136</v>
      </c>
      <c r="AD3" s="4" t="s">
        <v>137</v>
      </c>
      <c r="AE3" s="4" t="s">
        <v>138</v>
      </c>
      <c r="AF3" s="4" t="s">
        <v>139</v>
      </c>
      <c r="AG3" s="4" t="s">
        <v>140</v>
      </c>
      <c r="AH3" s="1"/>
      <c r="AI3" s="1"/>
      <c r="AJ3" s="1"/>
    </row>
    <row r="4" spans="1:36" x14ac:dyDescent="0.35">
      <c r="A4" s="2" t="s">
        <v>336</v>
      </c>
      <c r="B4" s="1" t="s">
        <v>98</v>
      </c>
      <c r="C4" s="1" t="s">
        <v>157</v>
      </c>
      <c r="D4" s="1" t="s">
        <v>158</v>
      </c>
      <c r="E4" s="1" t="s">
        <v>159</v>
      </c>
      <c r="F4" s="3" t="s">
        <v>99</v>
      </c>
      <c r="G4" s="5">
        <v>46784571.799999997</v>
      </c>
      <c r="H4" s="5">
        <v>3952350</v>
      </c>
      <c r="I4" s="5">
        <v>0</v>
      </c>
      <c r="J4" s="5">
        <v>1884180</v>
      </c>
      <c r="K4" s="5">
        <v>387524</v>
      </c>
      <c r="L4" s="5">
        <v>1044481.3</v>
      </c>
      <c r="M4" s="5">
        <v>122600</v>
      </c>
      <c r="N4" s="5">
        <v>166320</v>
      </c>
      <c r="O4" s="5">
        <v>728151</v>
      </c>
      <c r="P4" s="5">
        <v>354900</v>
      </c>
      <c r="Q4" s="5">
        <v>2321124</v>
      </c>
      <c r="R4" s="5">
        <v>1588744</v>
      </c>
      <c r="S4" s="5">
        <v>708140</v>
      </c>
      <c r="T4" s="5">
        <v>2984956</v>
      </c>
      <c r="U4" s="5">
        <v>948284</v>
      </c>
      <c r="V4" s="5">
        <v>645100</v>
      </c>
      <c r="W4" s="5">
        <v>100966</v>
      </c>
      <c r="X4" s="5">
        <v>2026852.5</v>
      </c>
      <c r="Y4" s="5">
        <v>3444500</v>
      </c>
      <c r="Z4" s="5">
        <v>3272790</v>
      </c>
      <c r="AA4" s="5">
        <v>2320310</v>
      </c>
      <c r="AB4" s="5">
        <v>3545344</v>
      </c>
      <c r="AC4" s="5">
        <v>8150716</v>
      </c>
      <c r="AD4" s="5">
        <v>3353980</v>
      </c>
      <c r="AE4" s="5">
        <v>1479146</v>
      </c>
      <c r="AF4" s="5">
        <v>742253</v>
      </c>
      <c r="AG4" s="5">
        <v>510860</v>
      </c>
      <c r="AH4" s="33"/>
      <c r="AI4" s="1"/>
      <c r="AJ4" s="1"/>
    </row>
    <row r="5" spans="1:36" x14ac:dyDescent="0.35">
      <c r="A5" s="2" t="s">
        <v>337</v>
      </c>
      <c r="B5" s="1" t="s">
        <v>98</v>
      </c>
      <c r="C5" s="1" t="s">
        <v>157</v>
      </c>
      <c r="D5" s="1" t="s">
        <v>158</v>
      </c>
      <c r="E5" s="1" t="s">
        <v>159</v>
      </c>
      <c r="F5" s="3" t="s">
        <v>99</v>
      </c>
      <c r="G5" s="5">
        <v>55898839</v>
      </c>
      <c r="H5" s="5">
        <v>9396610</v>
      </c>
      <c r="I5" s="5">
        <v>0</v>
      </c>
      <c r="J5" s="5">
        <v>2553300</v>
      </c>
      <c r="K5" s="5">
        <v>410340</v>
      </c>
      <c r="L5" s="5">
        <v>868930</v>
      </c>
      <c r="M5" s="5">
        <v>227060</v>
      </c>
      <c r="N5" s="5">
        <v>409800</v>
      </c>
      <c r="O5" s="5">
        <v>259039</v>
      </c>
      <c r="P5" s="5">
        <v>1054860</v>
      </c>
      <c r="Q5" s="5">
        <v>1717222</v>
      </c>
      <c r="R5" s="5">
        <v>959532</v>
      </c>
      <c r="S5" s="5">
        <v>2683990</v>
      </c>
      <c r="T5" s="5">
        <v>3627340</v>
      </c>
      <c r="U5" s="5">
        <v>1105660</v>
      </c>
      <c r="V5" s="5">
        <v>378950</v>
      </c>
      <c r="W5" s="5">
        <v>45480</v>
      </c>
      <c r="X5" s="5">
        <v>1188020</v>
      </c>
      <c r="Y5" s="5">
        <v>5170230</v>
      </c>
      <c r="Z5" s="5">
        <v>2509400</v>
      </c>
      <c r="AA5" s="5">
        <v>1340696</v>
      </c>
      <c r="AB5" s="5">
        <v>2427720</v>
      </c>
      <c r="AC5" s="5">
        <v>9724060</v>
      </c>
      <c r="AD5" s="5">
        <v>3449380</v>
      </c>
      <c r="AE5" s="5">
        <v>3374080</v>
      </c>
      <c r="AF5" s="5">
        <v>717780</v>
      </c>
      <c r="AG5" s="5">
        <v>299360</v>
      </c>
      <c r="AH5" s="33"/>
      <c r="AI5" s="1"/>
      <c r="AJ5" s="1"/>
    </row>
    <row r="6" spans="1:36" x14ac:dyDescent="0.35">
      <c r="A6" s="2" t="s">
        <v>338</v>
      </c>
      <c r="B6" s="1" t="s">
        <v>98</v>
      </c>
      <c r="C6" s="1" t="s">
        <v>157</v>
      </c>
      <c r="D6" s="1" t="s">
        <v>158</v>
      </c>
      <c r="E6" s="1" t="s">
        <v>159</v>
      </c>
      <c r="F6" s="3" t="s">
        <v>99</v>
      </c>
      <c r="G6" s="5">
        <v>36378623</v>
      </c>
      <c r="H6" s="5">
        <v>4806680</v>
      </c>
      <c r="I6" s="5">
        <v>0</v>
      </c>
      <c r="J6" s="5">
        <v>1559540</v>
      </c>
      <c r="K6" s="5">
        <v>210553</v>
      </c>
      <c r="L6" s="5">
        <v>755880</v>
      </c>
      <c r="M6" s="5">
        <v>118480</v>
      </c>
      <c r="N6" s="5">
        <v>130000</v>
      </c>
      <c r="O6" s="5">
        <v>619160</v>
      </c>
      <c r="P6" s="5">
        <v>627900</v>
      </c>
      <c r="Q6" s="5">
        <v>2685121</v>
      </c>
      <c r="R6" s="5">
        <v>983160</v>
      </c>
      <c r="S6" s="5">
        <v>710700</v>
      </c>
      <c r="T6" s="5">
        <v>1318280</v>
      </c>
      <c r="U6" s="5">
        <v>626985</v>
      </c>
      <c r="V6" s="5">
        <v>581850</v>
      </c>
      <c r="W6" s="5">
        <v>254560</v>
      </c>
      <c r="X6" s="5">
        <v>2008160</v>
      </c>
      <c r="Y6" s="5">
        <v>1452350</v>
      </c>
      <c r="Z6" s="5">
        <v>2492980</v>
      </c>
      <c r="AA6" s="5">
        <v>985560</v>
      </c>
      <c r="AB6" s="5">
        <v>2240640</v>
      </c>
      <c r="AC6" s="5">
        <v>5289640</v>
      </c>
      <c r="AD6" s="5">
        <v>2603424</v>
      </c>
      <c r="AE6" s="5">
        <v>831060</v>
      </c>
      <c r="AF6" s="5">
        <v>2096920</v>
      </c>
      <c r="AG6" s="5">
        <v>389040</v>
      </c>
      <c r="AH6" s="33"/>
      <c r="AI6" s="1"/>
      <c r="AJ6" s="1"/>
    </row>
    <row r="7" spans="1:36" x14ac:dyDescent="0.35">
      <c r="A7" s="2" t="s">
        <v>339</v>
      </c>
      <c r="B7" s="1" t="s">
        <v>98</v>
      </c>
      <c r="C7" s="1" t="s">
        <v>157</v>
      </c>
      <c r="D7" s="1" t="s">
        <v>158</v>
      </c>
      <c r="E7" s="1" t="s">
        <v>159</v>
      </c>
      <c r="F7" s="3" t="s">
        <v>107</v>
      </c>
      <c r="G7" s="5">
        <v>5444</v>
      </c>
      <c r="H7" s="5">
        <v>605</v>
      </c>
      <c r="I7" s="5">
        <v>0</v>
      </c>
      <c r="J7" s="5">
        <v>235</v>
      </c>
      <c r="K7" s="5">
        <v>35</v>
      </c>
      <c r="L7" s="5">
        <v>95</v>
      </c>
      <c r="M7" s="5">
        <v>17</v>
      </c>
      <c r="N7" s="5">
        <v>17</v>
      </c>
      <c r="O7" s="5">
        <v>61</v>
      </c>
      <c r="P7" s="5">
        <v>34</v>
      </c>
      <c r="Q7" s="5">
        <v>263</v>
      </c>
      <c r="R7" s="5">
        <v>299</v>
      </c>
      <c r="S7" s="5">
        <v>135</v>
      </c>
      <c r="T7" s="5">
        <v>350</v>
      </c>
      <c r="U7" s="5">
        <v>73</v>
      </c>
      <c r="V7" s="5">
        <v>83</v>
      </c>
      <c r="W7" s="5">
        <v>14</v>
      </c>
      <c r="X7" s="5">
        <v>359</v>
      </c>
      <c r="Y7" s="5">
        <v>258</v>
      </c>
      <c r="Z7" s="5">
        <v>474</v>
      </c>
      <c r="AA7" s="5">
        <v>193</v>
      </c>
      <c r="AB7" s="5">
        <v>434</v>
      </c>
      <c r="AC7" s="5">
        <v>682</v>
      </c>
      <c r="AD7" s="5">
        <v>416</v>
      </c>
      <c r="AE7" s="5">
        <v>156</v>
      </c>
      <c r="AF7" s="5">
        <v>74</v>
      </c>
      <c r="AG7" s="5">
        <v>82</v>
      </c>
      <c r="AH7" s="33"/>
      <c r="AI7" s="1"/>
      <c r="AJ7" s="1"/>
    </row>
    <row r="8" spans="1:36" x14ac:dyDescent="0.35">
      <c r="A8" s="2" t="s">
        <v>340</v>
      </c>
      <c r="B8" s="1" t="s">
        <v>98</v>
      </c>
      <c r="C8" s="1" t="s">
        <v>157</v>
      </c>
      <c r="D8" s="1" t="s">
        <v>158</v>
      </c>
      <c r="E8" s="1" t="s">
        <v>159</v>
      </c>
      <c r="F8" s="3" t="s">
        <v>107</v>
      </c>
      <c r="G8" s="5">
        <v>2745</v>
      </c>
      <c r="H8" s="5">
        <v>595</v>
      </c>
      <c r="I8" s="5">
        <v>0</v>
      </c>
      <c r="J8" s="5">
        <v>149</v>
      </c>
      <c r="K8" s="5">
        <v>26</v>
      </c>
      <c r="L8" s="5">
        <v>50</v>
      </c>
      <c r="M8" s="5">
        <v>22</v>
      </c>
      <c r="N8" s="5">
        <v>24</v>
      </c>
      <c r="O8" s="5">
        <v>17</v>
      </c>
      <c r="P8" s="5">
        <v>53</v>
      </c>
      <c r="Q8" s="5">
        <v>77</v>
      </c>
      <c r="R8" s="5">
        <v>84</v>
      </c>
      <c r="S8" s="5">
        <v>127</v>
      </c>
      <c r="T8" s="5">
        <v>136</v>
      </c>
      <c r="U8" s="5">
        <v>29</v>
      </c>
      <c r="V8" s="5">
        <v>27</v>
      </c>
      <c r="W8" s="5">
        <v>6</v>
      </c>
      <c r="X8" s="5">
        <v>112</v>
      </c>
      <c r="Y8" s="5">
        <v>204</v>
      </c>
      <c r="Z8" s="5">
        <v>161</v>
      </c>
      <c r="AA8" s="5">
        <v>55</v>
      </c>
      <c r="AB8" s="5">
        <v>127</v>
      </c>
      <c r="AC8" s="5">
        <v>292</v>
      </c>
      <c r="AD8" s="5">
        <v>176</v>
      </c>
      <c r="AE8" s="5">
        <v>130</v>
      </c>
      <c r="AF8" s="5">
        <v>40</v>
      </c>
      <c r="AG8" s="5">
        <v>26</v>
      </c>
      <c r="AH8" s="33"/>
      <c r="AI8" s="1"/>
      <c r="AJ8" s="1"/>
    </row>
    <row r="9" spans="1:36" x14ac:dyDescent="0.35">
      <c r="A9" s="2" t="s">
        <v>341</v>
      </c>
      <c r="B9" s="1" t="s">
        <v>98</v>
      </c>
      <c r="C9" s="1" t="s">
        <v>157</v>
      </c>
      <c r="D9" s="1" t="s">
        <v>158</v>
      </c>
      <c r="E9" s="1" t="s">
        <v>159</v>
      </c>
      <c r="F9" s="3" t="s">
        <v>107</v>
      </c>
      <c r="G9" s="5">
        <v>735</v>
      </c>
      <c r="H9" s="5">
        <v>99</v>
      </c>
      <c r="I9" s="5">
        <v>0</v>
      </c>
      <c r="J9" s="5">
        <v>44</v>
      </c>
      <c r="K9" s="5">
        <v>7</v>
      </c>
      <c r="L9" s="5">
        <v>17</v>
      </c>
      <c r="M9" s="5">
        <v>3</v>
      </c>
      <c r="N9" s="5">
        <v>2</v>
      </c>
      <c r="O9" s="5">
        <v>13</v>
      </c>
      <c r="P9" s="5">
        <v>12</v>
      </c>
      <c r="Q9" s="5">
        <v>22</v>
      </c>
      <c r="R9" s="5">
        <v>31</v>
      </c>
      <c r="S9" s="5">
        <v>17</v>
      </c>
      <c r="T9" s="5">
        <v>32</v>
      </c>
      <c r="U9" s="5">
        <v>15</v>
      </c>
      <c r="V9" s="5">
        <v>16</v>
      </c>
      <c r="W9" s="5">
        <v>4</v>
      </c>
      <c r="X9" s="5">
        <v>74</v>
      </c>
      <c r="Y9" s="5">
        <v>34</v>
      </c>
      <c r="Z9" s="5">
        <v>72</v>
      </c>
      <c r="AA9" s="5">
        <v>28</v>
      </c>
      <c r="AB9" s="5">
        <v>46</v>
      </c>
      <c r="AC9" s="5">
        <v>60</v>
      </c>
      <c r="AD9" s="5">
        <v>48</v>
      </c>
      <c r="AE9" s="5">
        <v>15</v>
      </c>
      <c r="AF9" s="5">
        <v>14</v>
      </c>
      <c r="AG9" s="5">
        <v>10</v>
      </c>
      <c r="AH9" s="33"/>
      <c r="AI9" s="1"/>
      <c r="AJ9" s="1"/>
    </row>
    <row r="10" spans="1:36" x14ac:dyDescent="0.35">
      <c r="A10" s="2" t="s">
        <v>342</v>
      </c>
      <c r="B10" s="1" t="s">
        <v>98</v>
      </c>
      <c r="C10" s="1" t="s">
        <v>157</v>
      </c>
      <c r="D10" s="1" t="s">
        <v>158</v>
      </c>
      <c r="E10" s="1" t="s">
        <v>159</v>
      </c>
      <c r="F10" s="1" t="s">
        <v>293</v>
      </c>
      <c r="G10" s="5">
        <v>1435459</v>
      </c>
      <c r="H10" s="5">
        <v>235463</v>
      </c>
      <c r="I10" s="5">
        <v>0</v>
      </c>
      <c r="J10" s="5">
        <v>64631</v>
      </c>
      <c r="K10" s="5">
        <v>7805</v>
      </c>
      <c r="L10" s="5">
        <v>20748</v>
      </c>
      <c r="M10" s="5">
        <v>5001</v>
      </c>
      <c r="N10" s="5">
        <v>6584</v>
      </c>
      <c r="O10" s="5">
        <v>17792</v>
      </c>
      <c r="P10" s="5">
        <v>21344</v>
      </c>
      <c r="Q10" s="5">
        <v>64077</v>
      </c>
      <c r="R10" s="5">
        <v>55480</v>
      </c>
      <c r="S10" s="5">
        <v>43903</v>
      </c>
      <c r="T10" s="5">
        <v>73970</v>
      </c>
      <c r="U10" s="5">
        <v>18911</v>
      </c>
      <c r="V10" s="5">
        <v>18082</v>
      </c>
      <c r="W10" s="5">
        <v>6184</v>
      </c>
      <c r="X10" s="5">
        <v>95212</v>
      </c>
      <c r="Y10" s="5">
        <v>74145</v>
      </c>
      <c r="Z10" s="5">
        <v>124788</v>
      </c>
      <c r="AA10" s="5">
        <v>41379</v>
      </c>
      <c r="AB10" s="5">
        <v>99662</v>
      </c>
      <c r="AC10" s="5">
        <v>158610</v>
      </c>
      <c r="AD10" s="5">
        <v>79079</v>
      </c>
      <c r="AE10" s="5">
        <v>47240</v>
      </c>
      <c r="AF10" s="5">
        <v>34312</v>
      </c>
      <c r="AG10" s="5">
        <v>21057</v>
      </c>
      <c r="AH10" s="33"/>
      <c r="AI10" s="1"/>
      <c r="AJ10" s="1"/>
    </row>
    <row r="11" spans="1:36" x14ac:dyDescent="0.35">
      <c r="A11" s="2" t="s">
        <v>343</v>
      </c>
      <c r="B11" s="1" t="s">
        <v>98</v>
      </c>
      <c r="C11" s="1" t="s">
        <v>157</v>
      </c>
      <c r="D11" s="1" t="s">
        <v>158</v>
      </c>
      <c r="E11" s="1" t="s">
        <v>159</v>
      </c>
      <c r="F11" s="1" t="s">
        <v>293</v>
      </c>
      <c r="G11" s="5">
        <v>842881</v>
      </c>
      <c r="H11" s="5">
        <v>124170</v>
      </c>
      <c r="I11" s="5">
        <v>0</v>
      </c>
      <c r="J11" s="5">
        <v>46690</v>
      </c>
      <c r="K11" s="5">
        <v>7775</v>
      </c>
      <c r="L11" s="5">
        <v>15291</v>
      </c>
      <c r="M11" s="5">
        <v>4146</v>
      </c>
      <c r="N11" s="5">
        <v>6627</v>
      </c>
      <c r="O11" s="5">
        <v>4783</v>
      </c>
      <c r="P11" s="5">
        <v>11985</v>
      </c>
      <c r="Q11" s="5">
        <v>30751</v>
      </c>
      <c r="R11" s="5">
        <v>30273</v>
      </c>
      <c r="S11" s="5">
        <v>26461</v>
      </c>
      <c r="T11" s="5">
        <v>40658</v>
      </c>
      <c r="U11" s="5">
        <v>11558</v>
      </c>
      <c r="V11" s="5">
        <v>13587</v>
      </c>
      <c r="W11" s="5">
        <v>3762</v>
      </c>
      <c r="X11" s="5">
        <v>26818</v>
      </c>
      <c r="Y11" s="5">
        <v>44381</v>
      </c>
      <c r="Z11" s="5">
        <v>53172</v>
      </c>
      <c r="AA11" s="5">
        <v>24069</v>
      </c>
      <c r="AB11" s="5">
        <v>35212</v>
      </c>
      <c r="AC11" s="5">
        <v>158164</v>
      </c>
      <c r="AD11" s="5">
        <v>52798</v>
      </c>
      <c r="AE11" s="5">
        <v>45926</v>
      </c>
      <c r="AF11" s="5">
        <v>14590</v>
      </c>
      <c r="AG11" s="5">
        <v>9234</v>
      </c>
      <c r="AH11" s="33"/>
      <c r="AI11" s="1"/>
      <c r="AJ11" s="1"/>
    </row>
    <row r="12" spans="1:36" x14ac:dyDescent="0.35">
      <c r="A12" s="2" t="s">
        <v>344</v>
      </c>
      <c r="B12" s="1" t="s">
        <v>98</v>
      </c>
      <c r="C12" s="1" t="s">
        <v>157</v>
      </c>
      <c r="D12" s="1" t="s">
        <v>158</v>
      </c>
      <c r="E12" s="1" t="s">
        <v>159</v>
      </c>
      <c r="F12" s="1" t="s">
        <v>293</v>
      </c>
      <c r="G12" s="5">
        <v>44521</v>
      </c>
      <c r="H12" s="5">
        <v>4918</v>
      </c>
      <c r="I12" s="5">
        <v>0</v>
      </c>
      <c r="J12" s="5">
        <v>1665</v>
      </c>
      <c r="K12" s="5">
        <v>866</v>
      </c>
      <c r="L12" s="5">
        <v>453</v>
      </c>
      <c r="M12" s="5">
        <v>794</v>
      </c>
      <c r="N12" s="5">
        <v>88</v>
      </c>
      <c r="O12" s="5">
        <v>413</v>
      </c>
      <c r="P12" s="5">
        <v>632</v>
      </c>
      <c r="Q12" s="5">
        <v>1463</v>
      </c>
      <c r="R12" s="5">
        <v>2532</v>
      </c>
      <c r="S12" s="5">
        <v>459</v>
      </c>
      <c r="T12" s="5">
        <v>1265</v>
      </c>
      <c r="U12" s="5">
        <v>474</v>
      </c>
      <c r="V12" s="5">
        <v>449</v>
      </c>
      <c r="W12" s="5">
        <v>78</v>
      </c>
      <c r="X12" s="5">
        <v>1404</v>
      </c>
      <c r="Y12" s="5">
        <v>4245</v>
      </c>
      <c r="Z12" s="5">
        <v>2047</v>
      </c>
      <c r="AA12" s="5">
        <v>3142</v>
      </c>
      <c r="AB12" s="5">
        <v>1755</v>
      </c>
      <c r="AC12" s="5">
        <v>7184</v>
      </c>
      <c r="AD12" s="5">
        <v>3513</v>
      </c>
      <c r="AE12" s="5">
        <v>1588</v>
      </c>
      <c r="AF12" s="5">
        <v>2349</v>
      </c>
      <c r="AG12" s="5">
        <v>745</v>
      </c>
      <c r="AH12" s="33"/>
      <c r="AI12" s="1"/>
      <c r="AJ12" s="1"/>
    </row>
    <row r="13" spans="1:36" x14ac:dyDescent="0.35">
      <c r="A13" s="1"/>
      <c r="B13" s="1"/>
      <c r="C13" s="1"/>
      <c r="D13" s="5"/>
      <c r="E13" s="5"/>
      <c r="F13" s="3"/>
      <c r="G13" s="5"/>
      <c r="H13" s="5"/>
      <c r="I13" s="5"/>
      <c r="J13" s="5"/>
      <c r="K13" s="5"/>
      <c r="L13" s="5"/>
      <c r="M13" s="5"/>
      <c r="N13" s="5"/>
      <c r="O13" s="5"/>
      <c r="P13" s="5"/>
      <c r="Q13" s="5"/>
      <c r="R13" s="5"/>
      <c r="S13" s="5"/>
      <c r="T13" s="5"/>
      <c r="U13" s="5"/>
      <c r="V13" s="5"/>
      <c r="W13" s="5"/>
      <c r="X13" s="5"/>
      <c r="Y13" s="5"/>
      <c r="Z13" s="5"/>
      <c r="AA13" s="5"/>
      <c r="AB13" s="5"/>
      <c r="AC13" s="1"/>
      <c r="AD13" s="1"/>
      <c r="AE13" s="1"/>
      <c r="AF13" s="1"/>
      <c r="AG13" s="1"/>
      <c r="AH13" s="1"/>
      <c r="AI13" s="1"/>
      <c r="AJ13" s="1"/>
    </row>
    <row r="14" spans="1:36" x14ac:dyDescent="0.35">
      <c r="A14" s="8" t="s">
        <v>48</v>
      </c>
      <c r="B14" s="7"/>
      <c r="C14" s="7"/>
      <c r="D14" s="7"/>
      <c r="E14" s="19" t="s">
        <v>94</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36" x14ac:dyDescent="0.35">
      <c r="A15" s="12" t="s">
        <v>336</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row>
    <row r="16" spans="1:36" x14ac:dyDescent="0.35">
      <c r="A16" s="2" t="s">
        <v>153</v>
      </c>
      <c r="B16" s="2" t="s">
        <v>95</v>
      </c>
      <c r="C16" s="2" t="s">
        <v>154</v>
      </c>
      <c r="D16" s="2" t="s">
        <v>155</v>
      </c>
      <c r="E16" s="2" t="s">
        <v>156</v>
      </c>
      <c r="F16" s="2" t="s">
        <v>96</v>
      </c>
      <c r="G16" s="15" t="s">
        <v>114</v>
      </c>
      <c r="H16" s="15" t="s">
        <v>115</v>
      </c>
      <c r="I16" s="15" t="s">
        <v>116</v>
      </c>
      <c r="J16" s="15" t="s">
        <v>117</v>
      </c>
      <c r="K16" s="15" t="s">
        <v>118</v>
      </c>
      <c r="L16" s="15" t="s">
        <v>119</v>
      </c>
      <c r="M16" s="15" t="s">
        <v>120</v>
      </c>
      <c r="N16" s="15" t="s">
        <v>121</v>
      </c>
      <c r="O16" s="15" t="s">
        <v>122</v>
      </c>
      <c r="P16" s="15" t="s">
        <v>123</v>
      </c>
      <c r="Q16" s="15" t="s">
        <v>124</v>
      </c>
      <c r="R16" s="15" t="s">
        <v>125</v>
      </c>
      <c r="S16" s="15" t="s">
        <v>126</v>
      </c>
      <c r="T16" s="15" t="s">
        <v>127</v>
      </c>
      <c r="U16" s="15" t="s">
        <v>128</v>
      </c>
      <c r="V16" s="15" t="s">
        <v>129</v>
      </c>
      <c r="W16" s="15" t="s">
        <v>130</v>
      </c>
      <c r="X16" s="15" t="s">
        <v>131</v>
      </c>
      <c r="Y16" s="15" t="s">
        <v>132</v>
      </c>
      <c r="Z16" s="15" t="s">
        <v>133</v>
      </c>
      <c r="AA16" s="15" t="s">
        <v>134</v>
      </c>
      <c r="AB16" s="15" t="s">
        <v>135</v>
      </c>
      <c r="AC16" s="15" t="s">
        <v>136</v>
      </c>
      <c r="AD16" s="15" t="s">
        <v>137</v>
      </c>
      <c r="AE16" s="15" t="s">
        <v>138</v>
      </c>
      <c r="AF16" s="15" t="s">
        <v>139</v>
      </c>
      <c r="AG16" s="15" t="s">
        <v>140</v>
      </c>
      <c r="AH16" s="9"/>
      <c r="AI16" s="9"/>
      <c r="AJ16" s="9"/>
    </row>
    <row r="17" spans="1:36" x14ac:dyDescent="0.35">
      <c r="A17" s="1" t="s">
        <v>162</v>
      </c>
      <c r="B17" s="1" t="s">
        <v>100</v>
      </c>
      <c r="C17" s="1" t="s">
        <v>157</v>
      </c>
      <c r="D17" s="1" t="s">
        <v>158</v>
      </c>
      <c r="E17" s="1" t="s">
        <v>163</v>
      </c>
      <c r="F17" s="6" t="s">
        <v>99</v>
      </c>
      <c r="G17" s="14">
        <v>951552</v>
      </c>
      <c r="H17" s="14">
        <v>0</v>
      </c>
      <c r="I17" s="14">
        <v>0</v>
      </c>
      <c r="J17" s="14">
        <v>15000</v>
      </c>
      <c r="K17" s="14">
        <v>36000</v>
      </c>
      <c r="L17" s="14">
        <v>25000</v>
      </c>
      <c r="M17" s="14">
        <v>30000</v>
      </c>
      <c r="N17" s="14">
        <v>0</v>
      </c>
      <c r="O17" s="14">
        <v>26000</v>
      </c>
      <c r="P17" s="14">
        <v>0</v>
      </c>
      <c r="Q17" s="14">
        <v>61000</v>
      </c>
      <c r="R17" s="14">
        <v>11000</v>
      </c>
      <c r="S17" s="14">
        <v>0</v>
      </c>
      <c r="T17" s="14">
        <v>21000</v>
      </c>
      <c r="U17" s="14">
        <v>42000</v>
      </c>
      <c r="V17" s="14">
        <v>53000</v>
      </c>
      <c r="W17" s="14">
        <v>0</v>
      </c>
      <c r="X17" s="14">
        <v>15000</v>
      </c>
      <c r="Y17" s="14">
        <v>252500</v>
      </c>
      <c r="Z17" s="14">
        <v>61800</v>
      </c>
      <c r="AA17" s="14">
        <v>34100</v>
      </c>
      <c r="AB17" s="14">
        <v>57000</v>
      </c>
      <c r="AC17" s="14">
        <v>118300</v>
      </c>
      <c r="AD17" s="14">
        <v>70000</v>
      </c>
      <c r="AE17" s="14">
        <v>0</v>
      </c>
      <c r="AF17" s="14">
        <v>0</v>
      </c>
      <c r="AG17" s="14">
        <v>22852</v>
      </c>
      <c r="AH17" s="10"/>
      <c r="AI17" s="9"/>
      <c r="AJ17" s="9"/>
    </row>
    <row r="18" spans="1:36" x14ac:dyDescent="0.35">
      <c r="A18" s="1" t="s">
        <v>168</v>
      </c>
      <c r="B18" s="1" t="s">
        <v>100</v>
      </c>
      <c r="C18" s="1" t="s">
        <v>157</v>
      </c>
      <c r="D18" s="1" t="s">
        <v>158</v>
      </c>
      <c r="E18" s="1" t="s">
        <v>169</v>
      </c>
      <c r="F18" s="6" t="s">
        <v>99</v>
      </c>
      <c r="G18" s="14">
        <v>5186252</v>
      </c>
      <c r="H18" s="14">
        <v>0</v>
      </c>
      <c r="I18" s="14">
        <v>1332886</v>
      </c>
      <c r="J18" s="14">
        <v>122110</v>
      </c>
      <c r="K18" s="14">
        <v>24000</v>
      </c>
      <c r="L18" s="14">
        <v>30050</v>
      </c>
      <c r="M18" s="14">
        <v>0</v>
      </c>
      <c r="N18" s="14">
        <v>6913</v>
      </c>
      <c r="O18" s="14">
        <v>39760</v>
      </c>
      <c r="P18" s="14">
        <v>4750</v>
      </c>
      <c r="Q18" s="14">
        <v>134044</v>
      </c>
      <c r="R18" s="14">
        <v>519277</v>
      </c>
      <c r="S18" s="14">
        <v>70030</v>
      </c>
      <c r="T18" s="14">
        <v>208905</v>
      </c>
      <c r="U18" s="14">
        <v>64000</v>
      </c>
      <c r="V18" s="14">
        <v>53465</v>
      </c>
      <c r="W18" s="14">
        <v>0</v>
      </c>
      <c r="X18" s="14">
        <v>0</v>
      </c>
      <c r="Y18" s="14">
        <v>421280</v>
      </c>
      <c r="Z18" s="14">
        <v>63980</v>
      </c>
      <c r="AA18" s="14">
        <v>123350</v>
      </c>
      <c r="AB18" s="14">
        <v>120458</v>
      </c>
      <c r="AC18" s="14">
        <v>1247132</v>
      </c>
      <c r="AD18" s="14">
        <v>315732</v>
      </c>
      <c r="AE18" s="14">
        <v>180165</v>
      </c>
      <c r="AF18" s="14">
        <v>0</v>
      </c>
      <c r="AG18" s="14">
        <v>103965</v>
      </c>
      <c r="AH18" s="10"/>
      <c r="AI18" s="9"/>
      <c r="AJ18" s="9"/>
    </row>
    <row r="19" spans="1:36" x14ac:dyDescent="0.35">
      <c r="A19" s="1" t="s">
        <v>173</v>
      </c>
      <c r="B19" s="1" t="s">
        <v>100</v>
      </c>
      <c r="C19" s="1" t="s">
        <v>157</v>
      </c>
      <c r="D19" s="1" t="s">
        <v>158</v>
      </c>
      <c r="E19" s="1" t="s">
        <v>174</v>
      </c>
      <c r="F19" s="6" t="s">
        <v>99</v>
      </c>
      <c r="G19" s="14">
        <v>48740</v>
      </c>
      <c r="H19" s="14">
        <v>0</v>
      </c>
      <c r="I19" s="14">
        <v>6300</v>
      </c>
      <c r="J19" s="14">
        <v>0</v>
      </c>
      <c r="K19" s="14">
        <v>0</v>
      </c>
      <c r="L19" s="14">
        <v>0</v>
      </c>
      <c r="M19" s="14">
        <v>0</v>
      </c>
      <c r="N19" s="14">
        <v>0</v>
      </c>
      <c r="O19" s="14">
        <v>0</v>
      </c>
      <c r="P19" s="14">
        <v>0</v>
      </c>
      <c r="Q19" s="14">
        <v>0</v>
      </c>
      <c r="R19" s="14">
        <v>0</v>
      </c>
      <c r="S19" s="14">
        <v>0</v>
      </c>
      <c r="T19" s="14">
        <v>0</v>
      </c>
      <c r="U19" s="14">
        <v>0</v>
      </c>
      <c r="V19" s="14">
        <v>0</v>
      </c>
      <c r="W19" s="14">
        <v>0</v>
      </c>
      <c r="X19" s="14">
        <v>0</v>
      </c>
      <c r="Y19" s="14">
        <v>42440</v>
      </c>
      <c r="Z19" s="14">
        <v>0</v>
      </c>
      <c r="AA19" s="14">
        <v>0</v>
      </c>
      <c r="AB19" s="14">
        <v>0</v>
      </c>
      <c r="AC19" s="14">
        <v>0</v>
      </c>
      <c r="AD19" s="14">
        <v>0</v>
      </c>
      <c r="AE19" s="14">
        <v>0</v>
      </c>
      <c r="AF19" s="14">
        <v>0</v>
      </c>
      <c r="AG19" s="14">
        <v>0</v>
      </c>
      <c r="AH19" s="10"/>
      <c r="AI19" s="9"/>
      <c r="AJ19" s="9"/>
    </row>
    <row r="20" spans="1:36" x14ac:dyDescent="0.35">
      <c r="A20" s="1" t="s">
        <v>178</v>
      </c>
      <c r="B20" s="1" t="s">
        <v>100</v>
      </c>
      <c r="C20" s="1" t="s">
        <v>157</v>
      </c>
      <c r="D20" s="1" t="s">
        <v>158</v>
      </c>
      <c r="E20" s="1" t="s">
        <v>179</v>
      </c>
      <c r="F20" s="6" t="s">
        <v>99</v>
      </c>
      <c r="G20" s="14">
        <v>97706583</v>
      </c>
      <c r="H20" s="14">
        <v>7283484</v>
      </c>
      <c r="I20" s="14">
        <v>14810665</v>
      </c>
      <c r="J20" s="14">
        <v>1750570</v>
      </c>
      <c r="K20" s="14">
        <v>86800</v>
      </c>
      <c r="L20" s="14">
        <v>1403910</v>
      </c>
      <c r="M20" s="14">
        <v>51000</v>
      </c>
      <c r="N20" s="14">
        <v>80637</v>
      </c>
      <c r="O20" s="14">
        <v>737927</v>
      </c>
      <c r="P20" s="14">
        <v>722500</v>
      </c>
      <c r="Q20" s="14">
        <v>5690235</v>
      </c>
      <c r="R20" s="14">
        <v>6370240</v>
      </c>
      <c r="S20" s="14">
        <v>1707904</v>
      </c>
      <c r="T20" s="14">
        <v>9264144</v>
      </c>
      <c r="U20" s="14">
        <v>991500</v>
      </c>
      <c r="V20" s="14">
        <v>1164635</v>
      </c>
      <c r="W20" s="14">
        <v>43967</v>
      </c>
      <c r="X20" s="14">
        <v>3769608</v>
      </c>
      <c r="Y20" s="14">
        <v>2909310</v>
      </c>
      <c r="Z20" s="14">
        <v>7037199</v>
      </c>
      <c r="AA20" s="14">
        <v>4231550</v>
      </c>
      <c r="AB20" s="14">
        <v>9286851</v>
      </c>
      <c r="AC20" s="14">
        <v>5536433</v>
      </c>
      <c r="AD20" s="14">
        <v>7554494</v>
      </c>
      <c r="AE20" s="14">
        <v>1811675</v>
      </c>
      <c r="AF20" s="14">
        <v>3197208</v>
      </c>
      <c r="AG20" s="14">
        <v>212137</v>
      </c>
      <c r="AH20" s="10"/>
      <c r="AI20" s="9"/>
      <c r="AJ20" s="9"/>
    </row>
    <row r="21" spans="1:36" x14ac:dyDescent="0.35">
      <c r="A21" s="1" t="s">
        <v>181</v>
      </c>
      <c r="B21" s="1" t="s">
        <v>100</v>
      </c>
      <c r="C21" s="1" t="s">
        <v>157</v>
      </c>
      <c r="D21" s="1" t="s">
        <v>158</v>
      </c>
      <c r="E21" s="1" t="s">
        <v>182</v>
      </c>
      <c r="F21" s="6" t="s">
        <v>99</v>
      </c>
      <c r="G21" s="14">
        <v>45352216</v>
      </c>
      <c r="H21" s="14">
        <v>10611639</v>
      </c>
      <c r="I21" s="14">
        <v>3665500</v>
      </c>
      <c r="J21" s="14">
        <v>2785727</v>
      </c>
      <c r="K21" s="14">
        <v>34000</v>
      </c>
      <c r="L21" s="14">
        <v>269714</v>
      </c>
      <c r="M21" s="14">
        <v>18000</v>
      </c>
      <c r="N21" s="14">
        <v>29115</v>
      </c>
      <c r="O21" s="14">
        <v>85179</v>
      </c>
      <c r="P21" s="14">
        <v>2681760</v>
      </c>
      <c r="Q21" s="14">
        <v>2727025</v>
      </c>
      <c r="R21" s="14">
        <v>1487753</v>
      </c>
      <c r="S21" s="14">
        <v>3147093</v>
      </c>
      <c r="T21" s="14">
        <v>998844</v>
      </c>
      <c r="U21" s="14">
        <v>352800</v>
      </c>
      <c r="V21" s="14">
        <v>409806</v>
      </c>
      <c r="W21" s="14">
        <v>63961</v>
      </c>
      <c r="X21" s="14">
        <v>3068160</v>
      </c>
      <c r="Y21" s="14">
        <v>1639105</v>
      </c>
      <c r="Z21" s="14">
        <v>1930967</v>
      </c>
      <c r="AA21" s="14">
        <v>3840900</v>
      </c>
      <c r="AB21" s="14">
        <v>51867</v>
      </c>
      <c r="AC21" s="14">
        <v>4861930</v>
      </c>
      <c r="AD21" s="14">
        <v>349006</v>
      </c>
      <c r="AE21" s="14">
        <v>102408</v>
      </c>
      <c r="AF21" s="14">
        <v>112248</v>
      </c>
      <c r="AG21" s="14">
        <v>27709</v>
      </c>
      <c r="AH21" s="10"/>
      <c r="AI21" s="9"/>
      <c r="AJ21" s="9"/>
    </row>
    <row r="22" spans="1:36" x14ac:dyDescent="0.35">
      <c r="A22" s="1" t="s">
        <v>183</v>
      </c>
      <c r="B22" s="1" t="s">
        <v>100</v>
      </c>
      <c r="C22" s="1" t="s">
        <v>157</v>
      </c>
      <c r="D22" s="1" t="s">
        <v>158</v>
      </c>
      <c r="E22" s="1" t="s">
        <v>184</v>
      </c>
      <c r="F22" s="6" t="s">
        <v>99</v>
      </c>
      <c r="G22" s="14">
        <v>6852625</v>
      </c>
      <c r="H22" s="14">
        <v>1020849</v>
      </c>
      <c r="I22" s="14">
        <v>1644742</v>
      </c>
      <c r="J22" s="14">
        <v>250117</v>
      </c>
      <c r="K22" s="14">
        <v>84000</v>
      </c>
      <c r="L22" s="14">
        <v>485526</v>
      </c>
      <c r="M22" s="14">
        <v>61000</v>
      </c>
      <c r="N22" s="14">
        <v>23488.5</v>
      </c>
      <c r="O22" s="14">
        <v>119010</v>
      </c>
      <c r="P22" s="14">
        <v>13690</v>
      </c>
      <c r="Q22" s="14">
        <v>766909</v>
      </c>
      <c r="R22" s="14">
        <v>207509</v>
      </c>
      <c r="S22" s="14">
        <v>363164</v>
      </c>
      <c r="T22" s="14">
        <v>161690</v>
      </c>
      <c r="U22" s="14">
        <v>572029</v>
      </c>
      <c r="V22" s="14">
        <v>110797.5</v>
      </c>
      <c r="W22" s="14">
        <v>0</v>
      </c>
      <c r="X22" s="14">
        <v>10000</v>
      </c>
      <c r="Y22" s="14">
        <v>111760</v>
      </c>
      <c r="Z22" s="14">
        <v>173846</v>
      </c>
      <c r="AA22" s="14">
        <v>267598</v>
      </c>
      <c r="AB22" s="14">
        <v>117550</v>
      </c>
      <c r="AC22" s="14">
        <v>134284</v>
      </c>
      <c r="AD22" s="14">
        <v>73571</v>
      </c>
      <c r="AE22" s="14">
        <v>63761</v>
      </c>
      <c r="AF22" s="14">
        <v>0</v>
      </c>
      <c r="AG22" s="14">
        <v>15734</v>
      </c>
      <c r="AH22" s="10"/>
      <c r="AI22" s="9"/>
      <c r="AJ22" s="9"/>
    </row>
    <row r="23" spans="1:36" x14ac:dyDescent="0.35">
      <c r="A23" s="1" t="s">
        <v>185</v>
      </c>
      <c r="B23" s="1" t="s">
        <v>100</v>
      </c>
      <c r="C23" s="1" t="s">
        <v>157</v>
      </c>
      <c r="D23" s="1" t="s">
        <v>158</v>
      </c>
      <c r="E23" s="1" t="s">
        <v>186</v>
      </c>
      <c r="F23" s="6" t="s">
        <v>99</v>
      </c>
      <c r="G23" s="14">
        <v>2258754.5</v>
      </c>
      <c r="H23" s="14">
        <v>31000</v>
      </c>
      <c r="I23" s="14">
        <v>213600</v>
      </c>
      <c r="J23" s="14">
        <v>128214</v>
      </c>
      <c r="K23" s="14">
        <v>16600</v>
      </c>
      <c r="L23" s="14">
        <v>17197</v>
      </c>
      <c r="M23" s="14">
        <v>0</v>
      </c>
      <c r="N23" s="14">
        <v>0</v>
      </c>
      <c r="O23" s="14">
        <v>13700</v>
      </c>
      <c r="P23" s="14">
        <v>0</v>
      </c>
      <c r="Q23" s="14">
        <v>58519</v>
      </c>
      <c r="R23" s="14">
        <v>66592.5</v>
      </c>
      <c r="S23" s="14">
        <v>14372</v>
      </c>
      <c r="T23" s="14">
        <v>69661</v>
      </c>
      <c r="U23" s="14">
        <v>0</v>
      </c>
      <c r="V23" s="14">
        <v>33585</v>
      </c>
      <c r="W23" s="14">
        <v>3670</v>
      </c>
      <c r="X23" s="14">
        <v>21000</v>
      </c>
      <c r="Y23" s="14">
        <v>224777</v>
      </c>
      <c r="Z23" s="14">
        <v>42858</v>
      </c>
      <c r="AA23" s="14">
        <v>36420</v>
      </c>
      <c r="AB23" s="14">
        <v>97519</v>
      </c>
      <c r="AC23" s="14">
        <v>956122</v>
      </c>
      <c r="AD23" s="14">
        <v>73413</v>
      </c>
      <c r="AE23" s="14">
        <v>64824</v>
      </c>
      <c r="AF23" s="14">
        <v>30583</v>
      </c>
      <c r="AG23" s="14">
        <v>44528</v>
      </c>
      <c r="AH23" s="10"/>
      <c r="AI23" s="9"/>
      <c r="AJ23" s="9"/>
    </row>
    <row r="24" spans="1:36" x14ac:dyDescent="0.35">
      <c r="A24" s="1" t="s">
        <v>193</v>
      </c>
      <c r="B24" s="1" t="s">
        <v>100</v>
      </c>
      <c r="C24" s="1" t="s">
        <v>157</v>
      </c>
      <c r="D24" s="1" t="s">
        <v>158</v>
      </c>
      <c r="E24" s="1" t="s">
        <v>194</v>
      </c>
      <c r="F24" s="6" t="s">
        <v>99</v>
      </c>
      <c r="G24" s="14">
        <v>39800</v>
      </c>
      <c r="H24" s="14">
        <v>0</v>
      </c>
      <c r="I24" s="14">
        <v>6000</v>
      </c>
      <c r="J24" s="14">
        <v>0</v>
      </c>
      <c r="K24" s="14">
        <v>0</v>
      </c>
      <c r="L24" s="14">
        <v>0</v>
      </c>
      <c r="M24" s="14">
        <v>0</v>
      </c>
      <c r="N24" s="14">
        <v>0</v>
      </c>
      <c r="O24" s="14">
        <v>0</v>
      </c>
      <c r="P24" s="14">
        <v>0</v>
      </c>
      <c r="Q24" s="14">
        <v>0</v>
      </c>
      <c r="R24" s="14">
        <v>0</v>
      </c>
      <c r="S24" s="14">
        <v>0</v>
      </c>
      <c r="T24" s="14">
        <v>0</v>
      </c>
      <c r="U24" s="14">
        <v>0</v>
      </c>
      <c r="V24" s="14">
        <v>0</v>
      </c>
      <c r="W24" s="14">
        <v>0</v>
      </c>
      <c r="X24" s="14">
        <v>0</v>
      </c>
      <c r="Y24" s="14">
        <v>15000</v>
      </c>
      <c r="Z24" s="14">
        <v>0</v>
      </c>
      <c r="AA24" s="14">
        <v>14000</v>
      </c>
      <c r="AB24" s="14">
        <v>0</v>
      </c>
      <c r="AC24" s="14">
        <v>2400</v>
      </c>
      <c r="AD24" s="14">
        <v>0</v>
      </c>
      <c r="AE24" s="14">
        <v>0</v>
      </c>
      <c r="AF24" s="14">
        <v>2400</v>
      </c>
      <c r="AG24" s="14">
        <v>0</v>
      </c>
      <c r="AH24" s="10"/>
      <c r="AI24" s="9"/>
      <c r="AJ24" s="9"/>
    </row>
    <row r="25" spans="1:36" x14ac:dyDescent="0.35">
      <c r="A25" s="1"/>
      <c r="B25" s="1"/>
      <c r="C25" s="1"/>
      <c r="D25" s="5"/>
      <c r="E25" s="5"/>
      <c r="F25" s="6"/>
      <c r="G25" s="14"/>
      <c r="H25" s="14"/>
      <c r="I25" s="14"/>
      <c r="J25" s="14"/>
      <c r="K25" s="14"/>
      <c r="L25" s="14"/>
      <c r="M25" s="14"/>
      <c r="N25" s="14"/>
      <c r="O25" s="14"/>
      <c r="P25" s="14"/>
      <c r="Q25" s="14"/>
      <c r="R25" s="14"/>
      <c r="S25" s="14"/>
      <c r="T25" s="14"/>
      <c r="U25" s="14"/>
      <c r="V25" s="14"/>
      <c r="W25" s="14"/>
      <c r="X25" s="14"/>
      <c r="Y25" s="14"/>
      <c r="Z25" s="14"/>
      <c r="AA25" s="14"/>
      <c r="AB25" s="14"/>
      <c r="AC25" s="9"/>
      <c r="AD25" s="9"/>
      <c r="AE25" s="9"/>
      <c r="AF25" s="9"/>
      <c r="AG25" s="9"/>
      <c r="AH25" s="9"/>
      <c r="AI25" s="9"/>
      <c r="AJ25" s="9"/>
    </row>
    <row r="26" spans="1:36" x14ac:dyDescent="0.35">
      <c r="A26" s="12" t="s">
        <v>337</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x14ac:dyDescent="0.35">
      <c r="A27" s="2" t="s">
        <v>153</v>
      </c>
      <c r="B27" s="2" t="s">
        <v>95</v>
      </c>
      <c r="C27" s="2" t="s">
        <v>154</v>
      </c>
      <c r="D27" s="2" t="s">
        <v>155</v>
      </c>
      <c r="E27" s="2" t="s">
        <v>156</v>
      </c>
      <c r="F27" s="2" t="s">
        <v>96</v>
      </c>
      <c r="G27" s="15" t="s">
        <v>114</v>
      </c>
      <c r="H27" s="15" t="s">
        <v>115</v>
      </c>
      <c r="I27" s="15" t="s">
        <v>116</v>
      </c>
      <c r="J27" s="15" t="s">
        <v>117</v>
      </c>
      <c r="K27" s="15" t="s">
        <v>118</v>
      </c>
      <c r="L27" s="15" t="s">
        <v>119</v>
      </c>
      <c r="M27" s="15" t="s">
        <v>120</v>
      </c>
      <c r="N27" s="15" t="s">
        <v>121</v>
      </c>
      <c r="O27" s="15" t="s">
        <v>122</v>
      </c>
      <c r="P27" s="15" t="s">
        <v>123</v>
      </c>
      <c r="Q27" s="15" t="s">
        <v>124</v>
      </c>
      <c r="R27" s="15" t="s">
        <v>125</v>
      </c>
      <c r="S27" s="15" t="s">
        <v>126</v>
      </c>
      <c r="T27" s="15" t="s">
        <v>127</v>
      </c>
      <c r="U27" s="15" t="s">
        <v>128</v>
      </c>
      <c r="V27" s="15" t="s">
        <v>129</v>
      </c>
      <c r="W27" s="15" t="s">
        <v>130</v>
      </c>
      <c r="X27" s="15" t="s">
        <v>131</v>
      </c>
      <c r="Y27" s="15" t="s">
        <v>132</v>
      </c>
      <c r="Z27" s="15" t="s">
        <v>133</v>
      </c>
      <c r="AA27" s="15" t="s">
        <v>134</v>
      </c>
      <c r="AB27" s="15" t="s">
        <v>135</v>
      </c>
      <c r="AC27" s="15" t="s">
        <v>136</v>
      </c>
      <c r="AD27" s="15" t="s">
        <v>137</v>
      </c>
      <c r="AE27" s="15" t="s">
        <v>138</v>
      </c>
      <c r="AF27" s="15" t="s">
        <v>139</v>
      </c>
      <c r="AG27" s="15" t="s">
        <v>140</v>
      </c>
      <c r="AH27" s="9"/>
      <c r="AI27" s="9"/>
      <c r="AJ27" s="9"/>
    </row>
    <row r="28" spans="1:36" x14ac:dyDescent="0.35">
      <c r="A28" s="1" t="s">
        <v>162</v>
      </c>
      <c r="B28" s="1" t="s">
        <v>100</v>
      </c>
      <c r="C28" s="1" t="s">
        <v>157</v>
      </c>
      <c r="D28" s="1" t="s">
        <v>158</v>
      </c>
      <c r="E28" s="1" t="s">
        <v>163</v>
      </c>
      <c r="F28" s="6" t="s">
        <v>99</v>
      </c>
      <c r="G28" s="14">
        <v>153490</v>
      </c>
      <c r="H28" s="14">
        <v>0</v>
      </c>
      <c r="I28" s="14">
        <v>0</v>
      </c>
      <c r="J28" s="14">
        <v>0</v>
      </c>
      <c r="K28" s="14">
        <v>28000</v>
      </c>
      <c r="L28" s="14">
        <v>10000</v>
      </c>
      <c r="M28" s="14">
        <v>0</v>
      </c>
      <c r="N28" s="14">
        <v>0</v>
      </c>
      <c r="O28" s="14">
        <v>10000</v>
      </c>
      <c r="P28" s="14">
        <v>0</v>
      </c>
      <c r="Q28" s="14">
        <v>0</v>
      </c>
      <c r="R28" s="14">
        <v>2990</v>
      </c>
      <c r="S28" s="14">
        <v>0</v>
      </c>
      <c r="T28" s="14">
        <v>5000</v>
      </c>
      <c r="U28" s="14">
        <v>0</v>
      </c>
      <c r="V28" s="14">
        <v>10000</v>
      </c>
      <c r="W28" s="14">
        <v>4000</v>
      </c>
      <c r="X28" s="14">
        <v>7500</v>
      </c>
      <c r="Y28" s="14">
        <v>55000</v>
      </c>
      <c r="Z28" s="14">
        <v>6000</v>
      </c>
      <c r="AA28" s="14">
        <v>12000</v>
      </c>
      <c r="AB28" s="14">
        <v>3000</v>
      </c>
      <c r="AC28" s="14">
        <v>0</v>
      </c>
      <c r="AD28" s="14">
        <v>0</v>
      </c>
      <c r="AE28" s="14">
        <v>0</v>
      </c>
      <c r="AF28" s="14">
        <v>0</v>
      </c>
      <c r="AG28" s="14">
        <v>0</v>
      </c>
      <c r="AH28" s="10"/>
      <c r="AI28" s="9"/>
      <c r="AJ28" s="9"/>
    </row>
    <row r="29" spans="1:36" x14ac:dyDescent="0.35">
      <c r="A29" s="1" t="s">
        <v>168</v>
      </c>
      <c r="B29" s="1" t="s">
        <v>100</v>
      </c>
      <c r="C29" s="1" t="s">
        <v>157</v>
      </c>
      <c r="D29" s="1" t="s">
        <v>158</v>
      </c>
      <c r="E29" s="1" t="s">
        <v>169</v>
      </c>
      <c r="F29" s="6" t="s">
        <v>99</v>
      </c>
      <c r="G29" s="14">
        <v>3537372</v>
      </c>
      <c r="H29" s="14">
        <v>0</v>
      </c>
      <c r="I29" s="14">
        <v>558197</v>
      </c>
      <c r="J29" s="14">
        <v>183840</v>
      </c>
      <c r="K29" s="14">
        <v>18000</v>
      </c>
      <c r="L29" s="14">
        <v>15130</v>
      </c>
      <c r="M29" s="14">
        <v>0</v>
      </c>
      <c r="N29" s="14">
        <v>4625</v>
      </c>
      <c r="O29" s="14">
        <v>49240</v>
      </c>
      <c r="P29" s="14">
        <v>5125</v>
      </c>
      <c r="Q29" s="14">
        <v>88616</v>
      </c>
      <c r="R29" s="14">
        <v>220309</v>
      </c>
      <c r="S29" s="14">
        <v>67260</v>
      </c>
      <c r="T29" s="14">
        <v>149035</v>
      </c>
      <c r="U29" s="14">
        <v>94775</v>
      </c>
      <c r="V29" s="14">
        <v>8000</v>
      </c>
      <c r="W29" s="14">
        <v>4550</v>
      </c>
      <c r="X29" s="14">
        <v>0</v>
      </c>
      <c r="Y29" s="14">
        <v>911920</v>
      </c>
      <c r="Z29" s="14">
        <v>19953</v>
      </c>
      <c r="AA29" s="14">
        <v>94750</v>
      </c>
      <c r="AB29" s="14">
        <v>36720</v>
      </c>
      <c r="AC29" s="14">
        <v>369240</v>
      </c>
      <c r="AD29" s="14">
        <v>267867</v>
      </c>
      <c r="AE29" s="14">
        <v>303040</v>
      </c>
      <c r="AF29" s="14">
        <v>0</v>
      </c>
      <c r="AG29" s="14">
        <v>67180</v>
      </c>
      <c r="AH29" s="10"/>
      <c r="AI29" s="9"/>
      <c r="AJ29" s="9"/>
    </row>
    <row r="30" spans="1:36" x14ac:dyDescent="0.35">
      <c r="A30" s="1" t="s">
        <v>173</v>
      </c>
      <c r="B30" s="1" t="s">
        <v>100</v>
      </c>
      <c r="C30" s="1" t="s">
        <v>157</v>
      </c>
      <c r="D30" s="1" t="s">
        <v>158</v>
      </c>
      <c r="E30" s="1" t="s">
        <v>174</v>
      </c>
      <c r="F30" s="6" t="s">
        <v>99</v>
      </c>
      <c r="G30" s="14">
        <v>1268583</v>
      </c>
      <c r="H30" s="14">
        <v>0</v>
      </c>
      <c r="I30" s="14">
        <v>240260</v>
      </c>
      <c r="J30" s="14">
        <v>0</v>
      </c>
      <c r="K30" s="14">
        <v>0</v>
      </c>
      <c r="L30" s="14">
        <v>0</v>
      </c>
      <c r="M30" s="14">
        <v>0</v>
      </c>
      <c r="N30" s="14">
        <v>0</v>
      </c>
      <c r="O30" s="14">
        <v>0</v>
      </c>
      <c r="P30" s="14">
        <v>0</v>
      </c>
      <c r="Q30" s="14">
        <v>147200</v>
      </c>
      <c r="R30" s="14">
        <v>0</v>
      </c>
      <c r="S30" s="14">
        <v>24100</v>
      </c>
      <c r="T30" s="14">
        <v>55520</v>
      </c>
      <c r="U30" s="14">
        <v>0</v>
      </c>
      <c r="V30" s="14">
        <v>0</v>
      </c>
      <c r="W30" s="14">
        <v>0</v>
      </c>
      <c r="X30" s="14">
        <v>0</v>
      </c>
      <c r="Y30" s="14">
        <v>555075</v>
      </c>
      <c r="Z30" s="14">
        <v>0</v>
      </c>
      <c r="AA30" s="14">
        <v>32750</v>
      </c>
      <c r="AB30" s="14">
        <v>30460</v>
      </c>
      <c r="AC30" s="14">
        <v>59808</v>
      </c>
      <c r="AD30" s="14">
        <v>123410</v>
      </c>
      <c r="AE30" s="14">
        <v>0</v>
      </c>
      <c r="AF30" s="14">
        <v>0</v>
      </c>
      <c r="AG30" s="14">
        <v>0</v>
      </c>
      <c r="AH30" s="10"/>
      <c r="AI30" s="9"/>
      <c r="AJ30" s="9"/>
    </row>
    <row r="31" spans="1:36" x14ac:dyDescent="0.35">
      <c r="A31" s="1" t="s">
        <v>178</v>
      </c>
      <c r="B31" s="1" t="s">
        <v>100</v>
      </c>
      <c r="C31" s="1" t="s">
        <v>157</v>
      </c>
      <c r="D31" s="1" t="s">
        <v>158</v>
      </c>
      <c r="E31" s="1" t="s">
        <v>179</v>
      </c>
      <c r="F31" s="6" t="s">
        <v>99</v>
      </c>
      <c r="G31" s="14">
        <v>13770270</v>
      </c>
      <c r="H31" s="14">
        <v>1104723</v>
      </c>
      <c r="I31" s="14">
        <v>2342750</v>
      </c>
      <c r="J31" s="14">
        <v>497159</v>
      </c>
      <c r="K31" s="14">
        <v>37000</v>
      </c>
      <c r="L31" s="14">
        <v>430322</v>
      </c>
      <c r="M31" s="14">
        <v>0</v>
      </c>
      <c r="N31" s="14">
        <v>129421</v>
      </c>
      <c r="O31" s="14">
        <v>47020</v>
      </c>
      <c r="P31" s="14">
        <v>263500</v>
      </c>
      <c r="Q31" s="14">
        <v>517882</v>
      </c>
      <c r="R31" s="14">
        <v>725483</v>
      </c>
      <c r="S31" s="14">
        <v>313327</v>
      </c>
      <c r="T31" s="14">
        <v>868524</v>
      </c>
      <c r="U31" s="14">
        <v>81885</v>
      </c>
      <c r="V31" s="14">
        <v>69419</v>
      </c>
      <c r="W31" s="14">
        <v>11465</v>
      </c>
      <c r="X31" s="14">
        <v>103180</v>
      </c>
      <c r="Y31" s="14">
        <v>1427488</v>
      </c>
      <c r="Z31" s="14">
        <v>791767</v>
      </c>
      <c r="AA31" s="14">
        <v>529449</v>
      </c>
      <c r="AB31" s="14">
        <v>627887</v>
      </c>
      <c r="AC31" s="14">
        <v>406302</v>
      </c>
      <c r="AD31" s="14">
        <v>2228342</v>
      </c>
      <c r="AE31" s="14">
        <v>113156</v>
      </c>
      <c r="AF31" s="14">
        <v>87361</v>
      </c>
      <c r="AG31" s="14">
        <v>15458</v>
      </c>
      <c r="AH31" s="10"/>
      <c r="AI31" s="9"/>
      <c r="AJ31" s="9"/>
    </row>
    <row r="32" spans="1:36" x14ac:dyDescent="0.35">
      <c r="A32" s="1" t="s">
        <v>181</v>
      </c>
      <c r="B32" s="1" t="s">
        <v>100</v>
      </c>
      <c r="C32" s="1" t="s">
        <v>157</v>
      </c>
      <c r="D32" s="1" t="s">
        <v>158</v>
      </c>
      <c r="E32" s="1" t="s">
        <v>182</v>
      </c>
      <c r="F32" s="6" t="s">
        <v>99</v>
      </c>
      <c r="G32" s="14">
        <v>17617281</v>
      </c>
      <c r="H32" s="14">
        <v>4668524</v>
      </c>
      <c r="I32" s="14">
        <v>1277020</v>
      </c>
      <c r="J32" s="14">
        <v>2134794</v>
      </c>
      <c r="K32" s="14">
        <v>34000</v>
      </c>
      <c r="L32" s="14">
        <v>429070</v>
      </c>
      <c r="M32" s="14">
        <v>13530</v>
      </c>
      <c r="N32" s="14">
        <v>155248</v>
      </c>
      <c r="O32" s="14">
        <v>52128</v>
      </c>
      <c r="P32" s="14">
        <v>1279161</v>
      </c>
      <c r="Q32" s="14">
        <v>684249</v>
      </c>
      <c r="R32" s="14">
        <v>646169</v>
      </c>
      <c r="S32" s="14">
        <v>284865</v>
      </c>
      <c r="T32" s="14">
        <v>281968</v>
      </c>
      <c r="U32" s="14">
        <v>58600</v>
      </c>
      <c r="V32" s="14">
        <v>32988</v>
      </c>
      <c r="W32" s="14">
        <v>9660</v>
      </c>
      <c r="X32" s="14">
        <v>606818</v>
      </c>
      <c r="Y32" s="14">
        <v>1955390</v>
      </c>
      <c r="Z32" s="14">
        <v>556889</v>
      </c>
      <c r="AA32" s="14">
        <v>1336684</v>
      </c>
      <c r="AB32" s="14">
        <v>55134</v>
      </c>
      <c r="AC32" s="14">
        <v>708500</v>
      </c>
      <c r="AD32" s="14">
        <v>339527</v>
      </c>
      <c r="AE32" s="14">
        <v>8625</v>
      </c>
      <c r="AF32" s="14">
        <v>0</v>
      </c>
      <c r="AG32" s="14">
        <v>7740</v>
      </c>
      <c r="AH32" s="10"/>
      <c r="AI32" s="9"/>
      <c r="AJ32" s="9"/>
    </row>
    <row r="33" spans="1:36" x14ac:dyDescent="0.35">
      <c r="A33" s="1" t="s">
        <v>183</v>
      </c>
      <c r="B33" s="1" t="s">
        <v>100</v>
      </c>
      <c r="C33" s="1" t="s">
        <v>157</v>
      </c>
      <c r="D33" s="1" t="s">
        <v>158</v>
      </c>
      <c r="E33" s="1" t="s">
        <v>184</v>
      </c>
      <c r="F33" s="6" t="s">
        <v>99</v>
      </c>
      <c r="G33" s="14">
        <v>12434666.5</v>
      </c>
      <c r="H33" s="14">
        <v>968085</v>
      </c>
      <c r="I33" s="14">
        <v>1909506</v>
      </c>
      <c r="J33" s="14">
        <v>601826</v>
      </c>
      <c r="K33" s="14">
        <v>195940</v>
      </c>
      <c r="L33" s="14">
        <v>996405</v>
      </c>
      <c r="M33" s="14">
        <v>80600</v>
      </c>
      <c r="N33" s="14">
        <v>161872</v>
      </c>
      <c r="O33" s="14">
        <v>44220</v>
      </c>
      <c r="P33" s="14">
        <v>380540</v>
      </c>
      <c r="Q33" s="14">
        <v>818030</v>
      </c>
      <c r="R33" s="14">
        <v>335986</v>
      </c>
      <c r="S33" s="14">
        <v>1772830</v>
      </c>
      <c r="T33" s="14">
        <v>492265</v>
      </c>
      <c r="U33" s="14">
        <v>730345</v>
      </c>
      <c r="V33" s="14">
        <v>25490</v>
      </c>
      <c r="W33" s="14">
        <v>0</v>
      </c>
      <c r="X33" s="14">
        <v>0</v>
      </c>
      <c r="Y33" s="14">
        <v>1010475</v>
      </c>
      <c r="Z33" s="14">
        <v>190417</v>
      </c>
      <c r="AA33" s="14">
        <v>308919</v>
      </c>
      <c r="AB33" s="14">
        <v>161950</v>
      </c>
      <c r="AC33" s="14">
        <v>260099.5</v>
      </c>
      <c r="AD33" s="14">
        <v>872566</v>
      </c>
      <c r="AE33" s="14">
        <v>111700</v>
      </c>
      <c r="AF33" s="14">
        <v>0</v>
      </c>
      <c r="AG33" s="14">
        <v>4600</v>
      </c>
      <c r="AH33" s="10"/>
      <c r="AI33" s="9"/>
      <c r="AJ33" s="9"/>
    </row>
    <row r="34" spans="1:36" x14ac:dyDescent="0.35">
      <c r="A34" s="1" t="s">
        <v>185</v>
      </c>
      <c r="B34" s="1" t="s">
        <v>100</v>
      </c>
      <c r="C34" s="1" t="s">
        <v>157</v>
      </c>
      <c r="D34" s="1" t="s">
        <v>158</v>
      </c>
      <c r="E34" s="1" t="s">
        <v>186</v>
      </c>
      <c r="F34" s="6" t="s">
        <v>99</v>
      </c>
      <c r="G34" s="14">
        <v>1124959.55</v>
      </c>
      <c r="H34" s="14">
        <v>47581</v>
      </c>
      <c r="I34" s="14">
        <v>151300</v>
      </c>
      <c r="J34" s="14">
        <v>87606.55</v>
      </c>
      <c r="K34" s="14">
        <v>0</v>
      </c>
      <c r="L34" s="14">
        <v>27687</v>
      </c>
      <c r="M34" s="14">
        <v>0</v>
      </c>
      <c r="N34" s="14">
        <v>0</v>
      </c>
      <c r="O34" s="14">
        <v>0</v>
      </c>
      <c r="P34" s="14">
        <v>0</v>
      </c>
      <c r="Q34" s="14">
        <v>26865</v>
      </c>
      <c r="R34" s="14">
        <v>5805</v>
      </c>
      <c r="S34" s="14">
        <v>14880</v>
      </c>
      <c r="T34" s="14">
        <v>31724</v>
      </c>
      <c r="U34" s="14">
        <v>0</v>
      </c>
      <c r="V34" s="14">
        <v>14959</v>
      </c>
      <c r="W34" s="14">
        <v>5670</v>
      </c>
      <c r="X34" s="14">
        <v>8000</v>
      </c>
      <c r="Y34" s="14">
        <v>123455</v>
      </c>
      <c r="Z34" s="14">
        <v>0</v>
      </c>
      <c r="AA34" s="14">
        <v>15173</v>
      </c>
      <c r="AB34" s="14">
        <v>29736</v>
      </c>
      <c r="AC34" s="14">
        <v>325146</v>
      </c>
      <c r="AD34" s="14">
        <v>34288</v>
      </c>
      <c r="AE34" s="14">
        <v>41270</v>
      </c>
      <c r="AF34" s="14">
        <v>117520</v>
      </c>
      <c r="AG34" s="14">
        <v>16294</v>
      </c>
      <c r="AH34" s="10"/>
      <c r="AI34" s="9"/>
      <c r="AJ34" s="9"/>
    </row>
    <row r="35" spans="1:36" x14ac:dyDescent="0.35">
      <c r="A35" s="1" t="s">
        <v>193</v>
      </c>
      <c r="B35" s="1" t="s">
        <v>100</v>
      </c>
      <c r="C35" s="1" t="s">
        <v>157</v>
      </c>
      <c r="D35" s="1" t="s">
        <v>158</v>
      </c>
      <c r="E35" s="1" t="s">
        <v>194</v>
      </c>
      <c r="F35" s="6" t="s">
        <v>99</v>
      </c>
      <c r="G35" s="14">
        <v>506200</v>
      </c>
      <c r="H35" s="14">
        <v>0</v>
      </c>
      <c r="I35" s="14">
        <v>9000</v>
      </c>
      <c r="J35" s="14">
        <v>0</v>
      </c>
      <c r="K35" s="14">
        <v>0</v>
      </c>
      <c r="L35" s="14">
        <v>0</v>
      </c>
      <c r="M35" s="14">
        <v>0</v>
      </c>
      <c r="N35" s="14">
        <v>0</v>
      </c>
      <c r="O35" s="14">
        <v>0</v>
      </c>
      <c r="P35" s="14">
        <v>0</v>
      </c>
      <c r="Q35" s="14">
        <v>0</v>
      </c>
      <c r="R35" s="14">
        <v>0</v>
      </c>
      <c r="S35" s="14">
        <v>52800</v>
      </c>
      <c r="T35" s="14">
        <v>0</v>
      </c>
      <c r="U35" s="14">
        <v>0</v>
      </c>
      <c r="V35" s="14">
        <v>0</v>
      </c>
      <c r="W35" s="14">
        <v>0</v>
      </c>
      <c r="X35" s="14">
        <v>0</v>
      </c>
      <c r="Y35" s="14">
        <v>190000</v>
      </c>
      <c r="Z35" s="14">
        <v>0</v>
      </c>
      <c r="AA35" s="14">
        <v>0</v>
      </c>
      <c r="AB35" s="14">
        <v>0</v>
      </c>
      <c r="AC35" s="14">
        <v>254400</v>
      </c>
      <c r="AD35" s="14">
        <v>0</v>
      </c>
      <c r="AE35" s="14">
        <v>0</v>
      </c>
      <c r="AF35" s="14">
        <v>0</v>
      </c>
      <c r="AG35" s="14">
        <v>0</v>
      </c>
      <c r="AH35" s="10"/>
      <c r="AI35" s="9"/>
      <c r="AJ35" s="9"/>
    </row>
    <row r="36" spans="1:36" x14ac:dyDescent="0.35">
      <c r="A36" s="1"/>
      <c r="B36" s="1"/>
      <c r="C36" s="1"/>
      <c r="D36" s="5"/>
      <c r="E36" s="5"/>
      <c r="F36" s="6"/>
      <c r="G36" s="14"/>
      <c r="H36" s="14"/>
      <c r="I36" s="14"/>
      <c r="J36" s="14"/>
      <c r="K36" s="14"/>
      <c r="L36" s="14"/>
      <c r="M36" s="14"/>
      <c r="N36" s="14"/>
      <c r="O36" s="14"/>
      <c r="P36" s="14"/>
      <c r="Q36" s="14"/>
      <c r="R36" s="14"/>
      <c r="S36" s="14"/>
      <c r="T36" s="14"/>
      <c r="U36" s="14"/>
      <c r="V36" s="14"/>
      <c r="W36" s="14"/>
      <c r="X36" s="14"/>
      <c r="Y36" s="14"/>
      <c r="Z36" s="14"/>
      <c r="AA36" s="14"/>
      <c r="AB36" s="14"/>
      <c r="AC36" s="9"/>
      <c r="AD36" s="9"/>
      <c r="AE36" s="9"/>
      <c r="AF36" s="9"/>
      <c r="AG36" s="9"/>
      <c r="AH36" s="9"/>
      <c r="AI36" s="9"/>
      <c r="AJ36" s="9"/>
    </row>
    <row r="37" spans="1:36" x14ac:dyDescent="0.35">
      <c r="A37" s="12" t="s">
        <v>338</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35">
      <c r="A38" s="2" t="s">
        <v>153</v>
      </c>
      <c r="B38" s="2" t="s">
        <v>95</v>
      </c>
      <c r="C38" s="2" t="s">
        <v>154</v>
      </c>
      <c r="D38" s="2" t="s">
        <v>155</v>
      </c>
      <c r="E38" s="2" t="s">
        <v>156</v>
      </c>
      <c r="F38" s="2" t="s">
        <v>96</v>
      </c>
      <c r="G38" s="15" t="s">
        <v>114</v>
      </c>
      <c r="H38" s="15" t="s">
        <v>115</v>
      </c>
      <c r="I38" s="15" t="s">
        <v>116</v>
      </c>
      <c r="J38" s="15" t="s">
        <v>117</v>
      </c>
      <c r="K38" s="15" t="s">
        <v>118</v>
      </c>
      <c r="L38" s="15" t="s">
        <v>119</v>
      </c>
      <c r="M38" s="15" t="s">
        <v>120</v>
      </c>
      <c r="N38" s="15" t="s">
        <v>121</v>
      </c>
      <c r="O38" s="15" t="s">
        <v>122</v>
      </c>
      <c r="P38" s="15" t="s">
        <v>123</v>
      </c>
      <c r="Q38" s="15" t="s">
        <v>124</v>
      </c>
      <c r="R38" s="15" t="s">
        <v>125</v>
      </c>
      <c r="S38" s="15" t="s">
        <v>126</v>
      </c>
      <c r="T38" s="15" t="s">
        <v>127</v>
      </c>
      <c r="U38" s="15" t="s">
        <v>128</v>
      </c>
      <c r="V38" s="15" t="s">
        <v>129</v>
      </c>
      <c r="W38" s="15" t="s">
        <v>130</v>
      </c>
      <c r="X38" s="15" t="s">
        <v>131</v>
      </c>
      <c r="Y38" s="15" t="s">
        <v>132</v>
      </c>
      <c r="Z38" s="15" t="s">
        <v>133</v>
      </c>
      <c r="AA38" s="15" t="s">
        <v>134</v>
      </c>
      <c r="AB38" s="15" t="s">
        <v>135</v>
      </c>
      <c r="AC38" s="15" t="s">
        <v>136</v>
      </c>
      <c r="AD38" s="15" t="s">
        <v>137</v>
      </c>
      <c r="AE38" s="15" t="s">
        <v>138</v>
      </c>
      <c r="AF38" s="15" t="s">
        <v>139</v>
      </c>
      <c r="AG38" s="15" t="s">
        <v>140</v>
      </c>
      <c r="AH38" s="9"/>
      <c r="AI38" s="9"/>
      <c r="AJ38" s="9"/>
    </row>
    <row r="39" spans="1:36" x14ac:dyDescent="0.35">
      <c r="A39" s="1" t="s">
        <v>162</v>
      </c>
      <c r="B39" s="1" t="s">
        <v>100</v>
      </c>
      <c r="C39" s="1" t="s">
        <v>157</v>
      </c>
      <c r="D39" s="1" t="s">
        <v>158</v>
      </c>
      <c r="E39" s="1" t="s">
        <v>163</v>
      </c>
      <c r="F39" s="6" t="s">
        <v>99</v>
      </c>
      <c r="G39" s="14">
        <v>35500</v>
      </c>
      <c r="H39" s="14">
        <v>0</v>
      </c>
      <c r="I39" s="14">
        <v>0</v>
      </c>
      <c r="J39" s="14">
        <v>10000</v>
      </c>
      <c r="K39" s="14">
        <v>0</v>
      </c>
      <c r="L39" s="14">
        <v>0</v>
      </c>
      <c r="M39" s="14">
        <v>0</v>
      </c>
      <c r="N39" s="14">
        <v>0</v>
      </c>
      <c r="O39" s="14">
        <v>0</v>
      </c>
      <c r="P39" s="14">
        <v>0</v>
      </c>
      <c r="Q39" s="14">
        <v>0</v>
      </c>
      <c r="R39" s="14">
        <v>0</v>
      </c>
      <c r="S39" s="14">
        <v>0</v>
      </c>
      <c r="T39" s="14">
        <v>0</v>
      </c>
      <c r="U39" s="14">
        <v>0</v>
      </c>
      <c r="V39" s="14">
        <v>5500</v>
      </c>
      <c r="W39" s="14">
        <v>0</v>
      </c>
      <c r="X39" s="14">
        <v>0</v>
      </c>
      <c r="Y39" s="14">
        <v>10000</v>
      </c>
      <c r="Z39" s="14">
        <v>0</v>
      </c>
      <c r="AA39" s="14">
        <v>10000</v>
      </c>
      <c r="AB39" s="14">
        <v>0</v>
      </c>
      <c r="AC39" s="14">
        <v>0</v>
      </c>
      <c r="AD39" s="14">
        <v>0</v>
      </c>
      <c r="AE39" s="14">
        <v>0</v>
      </c>
      <c r="AF39" s="14">
        <v>0</v>
      </c>
      <c r="AG39" s="14">
        <v>0</v>
      </c>
      <c r="AH39" s="10"/>
      <c r="AI39" s="9"/>
      <c r="AJ39" s="9"/>
    </row>
    <row r="40" spans="1:36" x14ac:dyDescent="0.35">
      <c r="A40" s="1" t="s">
        <v>168</v>
      </c>
      <c r="B40" s="1" t="s">
        <v>100</v>
      </c>
      <c r="C40" s="1" t="s">
        <v>157</v>
      </c>
      <c r="D40" s="1" t="s">
        <v>158</v>
      </c>
      <c r="E40" s="1" t="s">
        <v>169</v>
      </c>
      <c r="F40" s="6" t="s">
        <v>99</v>
      </c>
      <c r="G40" s="14">
        <v>320308</v>
      </c>
      <c r="H40" s="14">
        <v>0</v>
      </c>
      <c r="I40" s="14">
        <v>34500</v>
      </c>
      <c r="J40" s="14">
        <v>17000</v>
      </c>
      <c r="K40" s="14">
        <v>0</v>
      </c>
      <c r="L40" s="14">
        <v>8200</v>
      </c>
      <c r="M40" s="14">
        <v>0</v>
      </c>
      <c r="N40" s="14">
        <v>0</v>
      </c>
      <c r="O40" s="14">
        <v>0</v>
      </c>
      <c r="P40" s="14">
        <v>6400</v>
      </c>
      <c r="Q40" s="14">
        <v>4040</v>
      </c>
      <c r="R40" s="14">
        <v>24000</v>
      </c>
      <c r="S40" s="14">
        <v>0</v>
      </c>
      <c r="T40" s="14">
        <v>20150</v>
      </c>
      <c r="U40" s="14">
        <v>0</v>
      </c>
      <c r="V40" s="14">
        <v>0</v>
      </c>
      <c r="W40" s="14">
        <v>0</v>
      </c>
      <c r="X40" s="14">
        <v>0</v>
      </c>
      <c r="Y40" s="14">
        <v>11960</v>
      </c>
      <c r="Z40" s="14">
        <v>4473</v>
      </c>
      <c r="AA40" s="14">
        <v>0</v>
      </c>
      <c r="AB40" s="14">
        <v>8250</v>
      </c>
      <c r="AC40" s="14">
        <v>42000</v>
      </c>
      <c r="AD40" s="14">
        <v>132135</v>
      </c>
      <c r="AE40" s="14">
        <v>7200</v>
      </c>
      <c r="AF40" s="14">
        <v>0</v>
      </c>
      <c r="AG40" s="14">
        <v>0</v>
      </c>
      <c r="AH40" s="10"/>
      <c r="AI40" s="9"/>
      <c r="AJ40" s="9"/>
    </row>
    <row r="41" spans="1:36" x14ac:dyDescent="0.35">
      <c r="A41" s="1" t="s">
        <v>173</v>
      </c>
      <c r="B41" s="1" t="s">
        <v>100</v>
      </c>
      <c r="C41" s="1" t="s">
        <v>157</v>
      </c>
      <c r="D41" s="1" t="s">
        <v>158</v>
      </c>
      <c r="E41" s="1" t="s">
        <v>174</v>
      </c>
      <c r="F41" s="6" t="s">
        <v>99</v>
      </c>
      <c r="G41" s="14">
        <v>291144</v>
      </c>
      <c r="H41" s="14">
        <v>0</v>
      </c>
      <c r="I41" s="14">
        <v>72680</v>
      </c>
      <c r="J41" s="14">
        <v>13986</v>
      </c>
      <c r="K41" s="14">
        <v>0</v>
      </c>
      <c r="L41" s="14">
        <v>0</v>
      </c>
      <c r="M41" s="14">
        <v>0</v>
      </c>
      <c r="N41" s="14">
        <v>0</v>
      </c>
      <c r="O41" s="14">
        <v>0</v>
      </c>
      <c r="P41" s="14">
        <v>0</v>
      </c>
      <c r="Q41" s="14">
        <v>0</v>
      </c>
      <c r="R41" s="14">
        <v>33338</v>
      </c>
      <c r="S41" s="14">
        <v>0</v>
      </c>
      <c r="T41" s="14">
        <v>0</v>
      </c>
      <c r="U41" s="14">
        <v>0</v>
      </c>
      <c r="V41" s="14">
        <v>0</v>
      </c>
      <c r="W41" s="14">
        <v>0</v>
      </c>
      <c r="X41" s="14">
        <v>23940</v>
      </c>
      <c r="Y41" s="14">
        <v>0</v>
      </c>
      <c r="Z41" s="14">
        <v>0</v>
      </c>
      <c r="AA41" s="14">
        <v>0</v>
      </c>
      <c r="AB41" s="14">
        <v>0</v>
      </c>
      <c r="AC41" s="14">
        <v>20000</v>
      </c>
      <c r="AD41" s="14">
        <v>0</v>
      </c>
      <c r="AE41" s="14">
        <v>0</v>
      </c>
      <c r="AF41" s="14">
        <v>0</v>
      </c>
      <c r="AG41" s="14">
        <v>127200</v>
      </c>
      <c r="AH41" s="10"/>
      <c r="AI41" s="9"/>
      <c r="AJ41" s="9"/>
    </row>
    <row r="42" spans="1:36" x14ac:dyDescent="0.35">
      <c r="A42" s="1" t="s">
        <v>178</v>
      </c>
      <c r="B42" s="1" t="s">
        <v>100</v>
      </c>
      <c r="C42" s="1" t="s">
        <v>157</v>
      </c>
      <c r="D42" s="1" t="s">
        <v>158</v>
      </c>
      <c r="E42" s="1" t="s">
        <v>179</v>
      </c>
      <c r="F42" s="6" t="s">
        <v>99</v>
      </c>
      <c r="G42" s="14">
        <v>1980393</v>
      </c>
      <c r="H42" s="14">
        <v>176549</v>
      </c>
      <c r="I42" s="14">
        <v>146950</v>
      </c>
      <c r="J42" s="14">
        <v>47980</v>
      </c>
      <c r="K42" s="14">
        <v>0</v>
      </c>
      <c r="L42" s="14">
        <v>37012</v>
      </c>
      <c r="M42" s="14">
        <v>0</v>
      </c>
      <c r="N42" s="14">
        <v>3345</v>
      </c>
      <c r="O42" s="14">
        <v>0</v>
      </c>
      <c r="P42" s="14">
        <v>8500</v>
      </c>
      <c r="Q42" s="14">
        <v>78245</v>
      </c>
      <c r="R42" s="14">
        <v>151267</v>
      </c>
      <c r="S42" s="14">
        <v>9500</v>
      </c>
      <c r="T42" s="14">
        <v>63035</v>
      </c>
      <c r="U42" s="14">
        <v>7000</v>
      </c>
      <c r="V42" s="14">
        <v>39302</v>
      </c>
      <c r="W42" s="14">
        <v>2140</v>
      </c>
      <c r="X42" s="14">
        <v>33354</v>
      </c>
      <c r="Y42" s="14">
        <v>187576</v>
      </c>
      <c r="Z42" s="14">
        <v>120023</v>
      </c>
      <c r="AA42" s="14">
        <v>142666</v>
      </c>
      <c r="AB42" s="14">
        <v>249644</v>
      </c>
      <c r="AC42" s="14">
        <v>45738</v>
      </c>
      <c r="AD42" s="14">
        <v>345888</v>
      </c>
      <c r="AE42" s="14">
        <v>18893</v>
      </c>
      <c r="AF42" s="14">
        <v>62312</v>
      </c>
      <c r="AG42" s="14">
        <v>3474</v>
      </c>
      <c r="AH42" s="10"/>
      <c r="AI42" s="9"/>
      <c r="AJ42" s="9"/>
    </row>
    <row r="43" spans="1:36" x14ac:dyDescent="0.35">
      <c r="A43" s="1" t="s">
        <v>181</v>
      </c>
      <c r="B43" s="1" t="s">
        <v>100</v>
      </c>
      <c r="C43" s="1" t="s">
        <v>157</v>
      </c>
      <c r="D43" s="1" t="s">
        <v>158</v>
      </c>
      <c r="E43" s="1" t="s">
        <v>182</v>
      </c>
      <c r="F43" s="6" t="s">
        <v>99</v>
      </c>
      <c r="G43" s="14">
        <v>1534754</v>
      </c>
      <c r="H43" s="14">
        <v>160879</v>
      </c>
      <c r="I43" s="14">
        <v>20000</v>
      </c>
      <c r="J43" s="14">
        <v>98010</v>
      </c>
      <c r="K43" s="14">
        <v>13400</v>
      </c>
      <c r="L43" s="14">
        <v>18000</v>
      </c>
      <c r="M43" s="14">
        <v>0</v>
      </c>
      <c r="N43" s="14">
        <v>50000</v>
      </c>
      <c r="O43" s="14">
        <v>0</v>
      </c>
      <c r="P43" s="14">
        <v>62464</v>
      </c>
      <c r="Q43" s="14">
        <v>72030</v>
      </c>
      <c r="R43" s="14">
        <v>251413</v>
      </c>
      <c r="S43" s="14">
        <v>0</v>
      </c>
      <c r="T43" s="14">
        <v>0</v>
      </c>
      <c r="U43" s="14">
        <v>18000</v>
      </c>
      <c r="V43" s="14">
        <v>24284</v>
      </c>
      <c r="W43" s="14">
        <v>0</v>
      </c>
      <c r="X43" s="14">
        <v>115978</v>
      </c>
      <c r="Y43" s="14">
        <v>82750</v>
      </c>
      <c r="Z43" s="14">
        <v>61089</v>
      </c>
      <c r="AA43" s="14">
        <v>183954</v>
      </c>
      <c r="AB43" s="14">
        <v>0</v>
      </c>
      <c r="AC43" s="14">
        <v>0</v>
      </c>
      <c r="AD43" s="14">
        <v>225903</v>
      </c>
      <c r="AE43" s="14">
        <v>0</v>
      </c>
      <c r="AF43" s="14">
        <v>76600</v>
      </c>
      <c r="AG43" s="14">
        <v>0</v>
      </c>
      <c r="AH43" s="10"/>
      <c r="AI43" s="9"/>
      <c r="AJ43" s="9"/>
    </row>
    <row r="44" spans="1:36" x14ac:dyDescent="0.35">
      <c r="A44" s="1" t="s">
        <v>345</v>
      </c>
      <c r="B44" s="1" t="s">
        <v>100</v>
      </c>
      <c r="C44" s="1" t="s">
        <v>157</v>
      </c>
      <c r="D44" s="1" t="s">
        <v>158</v>
      </c>
      <c r="E44" s="1" t="s">
        <v>184</v>
      </c>
      <c r="F44" s="6" t="s">
        <v>99</v>
      </c>
      <c r="G44" s="14">
        <v>3264747</v>
      </c>
      <c r="H44" s="14">
        <v>206155</v>
      </c>
      <c r="I44" s="14">
        <v>408550</v>
      </c>
      <c r="J44" s="14">
        <v>352568</v>
      </c>
      <c r="K44" s="14">
        <v>0</v>
      </c>
      <c r="L44" s="14">
        <v>495960</v>
      </c>
      <c r="M44" s="14">
        <v>5000</v>
      </c>
      <c r="N44" s="14">
        <v>9332</v>
      </c>
      <c r="O44" s="14">
        <v>60124</v>
      </c>
      <c r="P44" s="14">
        <v>230920</v>
      </c>
      <c r="Q44" s="14">
        <v>310812</v>
      </c>
      <c r="R44" s="14">
        <v>64375</v>
      </c>
      <c r="S44" s="14">
        <v>64600</v>
      </c>
      <c r="T44" s="14">
        <v>46540</v>
      </c>
      <c r="U44" s="14">
        <v>206155</v>
      </c>
      <c r="V44" s="14">
        <v>5200</v>
      </c>
      <c r="W44" s="14">
        <v>0</v>
      </c>
      <c r="X44" s="14">
        <v>0</v>
      </c>
      <c r="Y44" s="14">
        <v>342940</v>
      </c>
      <c r="Z44" s="14">
        <v>81946</v>
      </c>
      <c r="AA44" s="14">
        <v>114773</v>
      </c>
      <c r="AB44" s="14">
        <v>53500</v>
      </c>
      <c r="AC44" s="14">
        <v>106772</v>
      </c>
      <c r="AD44" s="14">
        <v>76705</v>
      </c>
      <c r="AE44" s="14">
        <v>21820</v>
      </c>
      <c r="AF44" s="14">
        <v>0</v>
      </c>
      <c r="AG44" s="14">
        <v>0</v>
      </c>
      <c r="AH44" s="10"/>
      <c r="AI44" s="9"/>
      <c r="AJ44" s="9"/>
    </row>
    <row r="45" spans="1:36" x14ac:dyDescent="0.35">
      <c r="A45" s="1" t="s">
        <v>185</v>
      </c>
      <c r="B45" s="1" t="s">
        <v>100</v>
      </c>
      <c r="C45" s="1" t="s">
        <v>157</v>
      </c>
      <c r="D45" s="1" t="s">
        <v>158</v>
      </c>
      <c r="E45" s="1" t="s">
        <v>186</v>
      </c>
      <c r="F45" s="6" t="s">
        <v>99</v>
      </c>
      <c r="G45" s="14">
        <v>103639</v>
      </c>
      <c r="H45" s="14">
        <v>0</v>
      </c>
      <c r="I45" s="14">
        <v>17900</v>
      </c>
      <c r="J45" s="14">
        <v>0</v>
      </c>
      <c r="K45" s="14">
        <v>0</v>
      </c>
      <c r="L45" s="14">
        <v>7598</v>
      </c>
      <c r="M45" s="14">
        <v>0</v>
      </c>
      <c r="N45" s="14">
        <v>0</v>
      </c>
      <c r="O45" s="14">
        <v>0</v>
      </c>
      <c r="P45" s="14">
        <v>0</v>
      </c>
      <c r="Q45" s="14">
        <v>0</v>
      </c>
      <c r="R45" s="14">
        <v>0</v>
      </c>
      <c r="S45" s="14">
        <v>0</v>
      </c>
      <c r="T45" s="14">
        <v>6084</v>
      </c>
      <c r="U45" s="14">
        <v>0</v>
      </c>
      <c r="V45" s="14">
        <v>0</v>
      </c>
      <c r="W45" s="14">
        <v>0</v>
      </c>
      <c r="X45" s="14">
        <v>0</v>
      </c>
      <c r="Y45" s="14">
        <v>13880</v>
      </c>
      <c r="Z45" s="14">
        <v>0</v>
      </c>
      <c r="AA45" s="14">
        <v>16758</v>
      </c>
      <c r="AB45" s="14">
        <v>0</v>
      </c>
      <c r="AC45" s="14">
        <v>11760</v>
      </c>
      <c r="AD45" s="14">
        <v>6920</v>
      </c>
      <c r="AE45" s="14">
        <v>2784</v>
      </c>
      <c r="AF45" s="14">
        <v>7375</v>
      </c>
      <c r="AG45" s="14">
        <v>12580</v>
      </c>
      <c r="AH45" s="10"/>
      <c r="AI45" s="9"/>
      <c r="AJ45" s="9"/>
    </row>
    <row r="46" spans="1:36" x14ac:dyDescent="0.35">
      <c r="A46" s="1" t="s">
        <v>193</v>
      </c>
      <c r="B46" s="1" t="s">
        <v>100</v>
      </c>
      <c r="C46" s="1" t="s">
        <v>157</v>
      </c>
      <c r="D46" s="1" t="s">
        <v>158</v>
      </c>
      <c r="E46" s="1" t="s">
        <v>194</v>
      </c>
      <c r="F46" s="6" t="s">
        <v>99</v>
      </c>
      <c r="G46" s="14">
        <v>0</v>
      </c>
      <c r="H46" s="14">
        <v>0</v>
      </c>
      <c r="I46" s="14">
        <v>0</v>
      </c>
      <c r="J46" s="14">
        <v>0</v>
      </c>
      <c r="K46" s="14">
        <v>0</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0</v>
      </c>
      <c r="AF46" s="14">
        <v>0</v>
      </c>
      <c r="AG46" s="14">
        <v>0</v>
      </c>
      <c r="AH46" s="10"/>
      <c r="AI46" s="9"/>
      <c r="AJ46" s="9"/>
    </row>
    <row r="47" spans="1:36" x14ac:dyDescent="0.35">
      <c r="A47" s="1"/>
      <c r="B47" s="1"/>
      <c r="C47" s="1"/>
      <c r="D47" s="1"/>
      <c r="E47" s="1"/>
      <c r="F47" s="1"/>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35">
      <c r="A48" s="12" t="s">
        <v>339</v>
      </c>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35">
      <c r="A49" s="2" t="s">
        <v>153</v>
      </c>
      <c r="B49" s="2" t="s">
        <v>95</v>
      </c>
      <c r="C49" s="2" t="s">
        <v>154</v>
      </c>
      <c r="D49" s="2" t="s">
        <v>155</v>
      </c>
      <c r="E49" s="2" t="s">
        <v>156</v>
      </c>
      <c r="F49" s="2" t="s">
        <v>96</v>
      </c>
      <c r="G49" s="15" t="s">
        <v>114</v>
      </c>
      <c r="H49" s="15" t="s">
        <v>115</v>
      </c>
      <c r="I49" s="15" t="s">
        <v>116</v>
      </c>
      <c r="J49" s="15" t="s">
        <v>117</v>
      </c>
      <c r="K49" s="15" t="s">
        <v>118</v>
      </c>
      <c r="L49" s="15" t="s">
        <v>119</v>
      </c>
      <c r="M49" s="15" t="s">
        <v>120</v>
      </c>
      <c r="N49" s="15" t="s">
        <v>121</v>
      </c>
      <c r="O49" s="15" t="s">
        <v>122</v>
      </c>
      <c r="P49" s="15" t="s">
        <v>123</v>
      </c>
      <c r="Q49" s="15" t="s">
        <v>124</v>
      </c>
      <c r="R49" s="15" t="s">
        <v>125</v>
      </c>
      <c r="S49" s="15" t="s">
        <v>126</v>
      </c>
      <c r="T49" s="15" t="s">
        <v>127</v>
      </c>
      <c r="U49" s="15" t="s">
        <v>128</v>
      </c>
      <c r="V49" s="15" t="s">
        <v>129</v>
      </c>
      <c r="W49" s="15" t="s">
        <v>130</v>
      </c>
      <c r="X49" s="15" t="s">
        <v>131</v>
      </c>
      <c r="Y49" s="15" t="s">
        <v>132</v>
      </c>
      <c r="Z49" s="15" t="s">
        <v>133</v>
      </c>
      <c r="AA49" s="15" t="s">
        <v>134</v>
      </c>
      <c r="AB49" s="15" t="s">
        <v>135</v>
      </c>
      <c r="AC49" s="15" t="s">
        <v>136</v>
      </c>
      <c r="AD49" s="15" t="s">
        <v>137</v>
      </c>
      <c r="AE49" s="15" t="s">
        <v>138</v>
      </c>
      <c r="AF49" s="15" t="s">
        <v>139</v>
      </c>
      <c r="AG49" s="15" t="s">
        <v>140</v>
      </c>
      <c r="AH49" s="9"/>
      <c r="AI49" s="9"/>
      <c r="AJ49" s="9"/>
    </row>
    <row r="50" spans="1:36" x14ac:dyDescent="0.35">
      <c r="A50" s="1" t="s">
        <v>162</v>
      </c>
      <c r="B50" s="1" t="s">
        <v>100</v>
      </c>
      <c r="C50" s="1" t="s">
        <v>157</v>
      </c>
      <c r="D50" s="1" t="s">
        <v>158</v>
      </c>
      <c r="E50" s="1" t="s">
        <v>163</v>
      </c>
      <c r="F50" s="6" t="s">
        <v>107</v>
      </c>
      <c r="G50" s="14">
        <v>148</v>
      </c>
      <c r="H50" s="14">
        <v>0</v>
      </c>
      <c r="I50" s="14">
        <v>0</v>
      </c>
      <c r="J50" s="14">
        <v>3</v>
      </c>
      <c r="K50" s="14">
        <v>4</v>
      </c>
      <c r="L50" s="14">
        <v>5</v>
      </c>
      <c r="M50" s="14">
        <v>6</v>
      </c>
      <c r="N50" s="14">
        <v>0</v>
      </c>
      <c r="O50" s="14">
        <v>6</v>
      </c>
      <c r="P50" s="14">
        <v>0</v>
      </c>
      <c r="Q50" s="14">
        <v>11</v>
      </c>
      <c r="R50" s="14">
        <v>3</v>
      </c>
      <c r="S50" s="14">
        <v>0</v>
      </c>
      <c r="T50" s="14">
        <v>7</v>
      </c>
      <c r="U50" s="14">
        <v>4</v>
      </c>
      <c r="V50" s="14">
        <v>9</v>
      </c>
      <c r="W50" s="14">
        <v>0</v>
      </c>
      <c r="X50" s="14">
        <v>3</v>
      </c>
      <c r="Y50" s="14">
        <v>20</v>
      </c>
      <c r="Z50" s="14">
        <v>17</v>
      </c>
      <c r="AA50" s="14">
        <v>5</v>
      </c>
      <c r="AB50" s="14">
        <v>18</v>
      </c>
      <c r="AC50" s="14">
        <v>16</v>
      </c>
      <c r="AD50" s="14">
        <v>8</v>
      </c>
      <c r="AE50" s="14">
        <v>0</v>
      </c>
      <c r="AF50" s="14">
        <v>0</v>
      </c>
      <c r="AG50" s="14">
        <v>3</v>
      </c>
      <c r="AH50" s="10"/>
      <c r="AI50" s="9"/>
      <c r="AJ50" s="9"/>
    </row>
    <row r="51" spans="1:36" x14ac:dyDescent="0.35">
      <c r="A51" s="1" t="s">
        <v>168</v>
      </c>
      <c r="B51" s="1" t="s">
        <v>100</v>
      </c>
      <c r="C51" s="1" t="s">
        <v>157</v>
      </c>
      <c r="D51" s="1" t="s">
        <v>158</v>
      </c>
      <c r="E51" s="1" t="s">
        <v>169</v>
      </c>
      <c r="F51" s="6" t="s">
        <v>107</v>
      </c>
      <c r="G51" s="14">
        <v>601</v>
      </c>
      <c r="H51" s="14">
        <v>0</v>
      </c>
      <c r="I51" s="14">
        <v>186</v>
      </c>
      <c r="J51" s="14">
        <v>15</v>
      </c>
      <c r="K51" s="14">
        <v>4</v>
      </c>
      <c r="L51" s="14">
        <v>5</v>
      </c>
      <c r="M51" s="14">
        <v>0</v>
      </c>
      <c r="N51" s="14">
        <v>2</v>
      </c>
      <c r="O51" s="14">
        <v>5</v>
      </c>
      <c r="P51" s="14">
        <v>1</v>
      </c>
      <c r="Q51" s="14">
        <v>24</v>
      </c>
      <c r="R51" s="14">
        <v>59</v>
      </c>
      <c r="S51" s="14">
        <v>5</v>
      </c>
      <c r="T51" s="14">
        <v>29</v>
      </c>
      <c r="U51" s="14">
        <v>8</v>
      </c>
      <c r="V51" s="14">
        <v>7</v>
      </c>
      <c r="W51" s="14">
        <v>0</v>
      </c>
      <c r="X51" s="14">
        <v>0</v>
      </c>
      <c r="Y51" s="14">
        <v>32</v>
      </c>
      <c r="Z51" s="14">
        <v>15</v>
      </c>
      <c r="AA51" s="14">
        <v>15</v>
      </c>
      <c r="AB51" s="14">
        <v>12</v>
      </c>
      <c r="AC51" s="14">
        <v>110</v>
      </c>
      <c r="AD51" s="14">
        <v>28</v>
      </c>
      <c r="AE51" s="14">
        <v>28</v>
      </c>
      <c r="AF51" s="14">
        <v>0</v>
      </c>
      <c r="AG51" s="14">
        <v>11</v>
      </c>
      <c r="AH51" s="10"/>
      <c r="AI51" s="9"/>
      <c r="AJ51" s="9"/>
    </row>
    <row r="52" spans="1:36" x14ac:dyDescent="0.35">
      <c r="A52" s="1" t="s">
        <v>173</v>
      </c>
      <c r="B52" s="1" t="s">
        <v>100</v>
      </c>
      <c r="C52" s="1" t="s">
        <v>157</v>
      </c>
      <c r="D52" s="1" t="s">
        <v>158</v>
      </c>
      <c r="E52" s="1" t="s">
        <v>174</v>
      </c>
      <c r="F52" s="6" t="s">
        <v>107</v>
      </c>
      <c r="G52" s="14">
        <v>2</v>
      </c>
      <c r="H52" s="14">
        <v>0</v>
      </c>
      <c r="I52" s="14">
        <v>1</v>
      </c>
      <c r="J52" s="14">
        <v>0</v>
      </c>
      <c r="K52" s="14">
        <v>0</v>
      </c>
      <c r="L52" s="14">
        <v>0</v>
      </c>
      <c r="M52" s="14">
        <v>0</v>
      </c>
      <c r="N52" s="14">
        <v>0</v>
      </c>
      <c r="O52" s="14">
        <v>0</v>
      </c>
      <c r="P52" s="14">
        <v>0</v>
      </c>
      <c r="Q52" s="14">
        <v>0</v>
      </c>
      <c r="R52" s="14">
        <v>0</v>
      </c>
      <c r="S52" s="14">
        <v>0</v>
      </c>
      <c r="T52" s="14">
        <v>0</v>
      </c>
      <c r="U52" s="14">
        <v>0</v>
      </c>
      <c r="V52" s="14">
        <v>0</v>
      </c>
      <c r="W52" s="14">
        <v>0</v>
      </c>
      <c r="X52" s="14">
        <v>0</v>
      </c>
      <c r="Y52" s="14">
        <v>1</v>
      </c>
      <c r="Z52" s="14">
        <v>0</v>
      </c>
      <c r="AA52" s="14">
        <v>0</v>
      </c>
      <c r="AB52" s="14">
        <v>0</v>
      </c>
      <c r="AC52" s="14">
        <v>0</v>
      </c>
      <c r="AD52" s="14">
        <v>0</v>
      </c>
      <c r="AE52" s="14">
        <v>0</v>
      </c>
      <c r="AF52" s="14">
        <v>0</v>
      </c>
      <c r="AG52" s="14">
        <v>0</v>
      </c>
      <c r="AH52" s="10"/>
      <c r="AI52" s="9"/>
      <c r="AJ52" s="9"/>
    </row>
    <row r="53" spans="1:36" x14ac:dyDescent="0.35">
      <c r="A53" s="1" t="s">
        <v>178</v>
      </c>
      <c r="B53" s="1" t="s">
        <v>100</v>
      </c>
      <c r="C53" s="1" t="s">
        <v>157</v>
      </c>
      <c r="D53" s="1" t="s">
        <v>158</v>
      </c>
      <c r="E53" s="1" t="s">
        <v>179</v>
      </c>
      <c r="F53" s="6" t="s">
        <v>107</v>
      </c>
      <c r="G53" s="14">
        <v>15885</v>
      </c>
      <c r="H53" s="14">
        <v>1479</v>
      </c>
      <c r="I53" s="14">
        <v>2200</v>
      </c>
      <c r="J53" s="14">
        <v>429</v>
      </c>
      <c r="K53" s="14">
        <v>10</v>
      </c>
      <c r="L53" s="14">
        <v>243</v>
      </c>
      <c r="M53" s="14">
        <v>10</v>
      </c>
      <c r="N53" s="14">
        <v>27</v>
      </c>
      <c r="O53" s="14">
        <v>174</v>
      </c>
      <c r="P53" s="14">
        <v>85</v>
      </c>
      <c r="Q53" s="14">
        <v>804</v>
      </c>
      <c r="R53" s="14">
        <v>1194</v>
      </c>
      <c r="S53" s="14">
        <v>165</v>
      </c>
      <c r="T53" s="14">
        <v>1158</v>
      </c>
      <c r="U53" s="14">
        <v>191</v>
      </c>
      <c r="V53" s="14">
        <v>227</v>
      </c>
      <c r="W53" s="14">
        <v>20</v>
      </c>
      <c r="X53" s="14">
        <v>1218</v>
      </c>
      <c r="Y53" s="14">
        <v>390</v>
      </c>
      <c r="Z53" s="14">
        <v>1548</v>
      </c>
      <c r="AA53" s="14">
        <v>839</v>
      </c>
      <c r="AB53" s="14">
        <v>983</v>
      </c>
      <c r="AC53" s="14">
        <v>867</v>
      </c>
      <c r="AD53" s="14">
        <v>756</v>
      </c>
      <c r="AE53" s="14">
        <v>364</v>
      </c>
      <c r="AF53" s="14">
        <v>449</v>
      </c>
      <c r="AG53" s="14">
        <v>55</v>
      </c>
      <c r="AH53" s="10"/>
      <c r="AI53" s="9"/>
      <c r="AJ53" s="9"/>
    </row>
    <row r="54" spans="1:36" x14ac:dyDescent="0.35">
      <c r="A54" s="1" t="s">
        <v>181</v>
      </c>
      <c r="B54" s="1" t="s">
        <v>100</v>
      </c>
      <c r="C54" s="1" t="s">
        <v>157</v>
      </c>
      <c r="D54" s="1" t="s">
        <v>158</v>
      </c>
      <c r="E54" s="1" t="s">
        <v>182</v>
      </c>
      <c r="F54" s="6" t="s">
        <v>107</v>
      </c>
      <c r="G54" s="14">
        <v>4081</v>
      </c>
      <c r="H54" s="14">
        <v>979</v>
      </c>
      <c r="I54" s="14">
        <v>371</v>
      </c>
      <c r="J54" s="14">
        <v>329</v>
      </c>
      <c r="K54" s="14">
        <v>3</v>
      </c>
      <c r="L54" s="14">
        <v>28</v>
      </c>
      <c r="M54" s="14">
        <v>3</v>
      </c>
      <c r="N54" s="14">
        <v>4</v>
      </c>
      <c r="O54" s="14">
        <v>9</v>
      </c>
      <c r="P54" s="14">
        <v>93</v>
      </c>
      <c r="Q54" s="14">
        <v>263</v>
      </c>
      <c r="R54" s="14">
        <v>150</v>
      </c>
      <c r="S54" s="14">
        <v>110</v>
      </c>
      <c r="T54" s="14">
        <v>83</v>
      </c>
      <c r="U54" s="14">
        <v>33</v>
      </c>
      <c r="V54" s="14">
        <v>41</v>
      </c>
      <c r="W54" s="14">
        <v>15</v>
      </c>
      <c r="X54" s="14">
        <v>486</v>
      </c>
      <c r="Y54" s="14">
        <v>113</v>
      </c>
      <c r="Z54" s="14">
        <v>250</v>
      </c>
      <c r="AA54" s="14">
        <v>359</v>
      </c>
      <c r="AB54" s="14">
        <v>5</v>
      </c>
      <c r="AC54" s="14">
        <v>305</v>
      </c>
      <c r="AD54" s="14">
        <v>23</v>
      </c>
      <c r="AE54" s="14">
        <v>13</v>
      </c>
      <c r="AF54" s="14">
        <v>9</v>
      </c>
      <c r="AG54" s="14">
        <v>4</v>
      </c>
      <c r="AH54" s="10"/>
      <c r="AI54" s="9"/>
      <c r="AJ54" s="9"/>
    </row>
    <row r="55" spans="1:36" x14ac:dyDescent="0.35">
      <c r="A55" s="1" t="s">
        <v>345</v>
      </c>
      <c r="B55" s="1" t="s">
        <v>100</v>
      </c>
      <c r="C55" s="1" t="s">
        <v>157</v>
      </c>
      <c r="D55" s="1" t="s">
        <v>158</v>
      </c>
      <c r="E55" s="1" t="s">
        <v>184</v>
      </c>
      <c r="F55" s="6" t="s">
        <v>107</v>
      </c>
      <c r="G55" s="14">
        <v>984</v>
      </c>
      <c r="H55" s="14">
        <v>127</v>
      </c>
      <c r="I55" s="14">
        <v>272</v>
      </c>
      <c r="J55" s="14">
        <v>31</v>
      </c>
      <c r="K55" s="14">
        <v>8</v>
      </c>
      <c r="L55" s="14">
        <v>86</v>
      </c>
      <c r="M55" s="14">
        <v>11</v>
      </c>
      <c r="N55" s="14">
        <v>4</v>
      </c>
      <c r="O55" s="14">
        <v>19</v>
      </c>
      <c r="P55" s="14">
        <v>2</v>
      </c>
      <c r="Q55" s="14">
        <v>95</v>
      </c>
      <c r="R55" s="14">
        <v>25</v>
      </c>
      <c r="S55" s="14">
        <v>57</v>
      </c>
      <c r="T55" s="14">
        <v>19</v>
      </c>
      <c r="U55" s="14">
        <v>67</v>
      </c>
      <c r="V55" s="14">
        <v>17</v>
      </c>
      <c r="W55" s="14">
        <v>0</v>
      </c>
      <c r="X55" s="14">
        <v>2</v>
      </c>
      <c r="Y55" s="14">
        <v>11</v>
      </c>
      <c r="Z55" s="14">
        <v>36</v>
      </c>
      <c r="AA55" s="14">
        <v>32</v>
      </c>
      <c r="AB55" s="14">
        <v>14</v>
      </c>
      <c r="AC55" s="14">
        <v>22</v>
      </c>
      <c r="AD55" s="14">
        <v>10</v>
      </c>
      <c r="AE55" s="14">
        <v>15</v>
      </c>
      <c r="AF55" s="14">
        <v>0</v>
      </c>
      <c r="AG55" s="14">
        <v>2</v>
      </c>
      <c r="AH55" s="10"/>
      <c r="AI55" s="9"/>
      <c r="AJ55" s="9"/>
    </row>
    <row r="56" spans="1:36" x14ac:dyDescent="0.35">
      <c r="A56" s="1" t="s">
        <v>185</v>
      </c>
      <c r="B56" s="1" t="s">
        <v>100</v>
      </c>
      <c r="C56" s="1" t="s">
        <v>157</v>
      </c>
      <c r="D56" s="1" t="s">
        <v>158</v>
      </c>
      <c r="E56" s="1" t="s">
        <v>186</v>
      </c>
      <c r="F56" s="6" t="s">
        <v>107</v>
      </c>
      <c r="G56" s="14">
        <v>384</v>
      </c>
      <c r="H56" s="14">
        <v>7</v>
      </c>
      <c r="I56" s="14">
        <v>48</v>
      </c>
      <c r="J56" s="14">
        <v>15</v>
      </c>
      <c r="K56" s="14">
        <v>2</v>
      </c>
      <c r="L56" s="14">
        <v>3</v>
      </c>
      <c r="M56" s="14">
        <v>0</v>
      </c>
      <c r="N56" s="14">
        <v>0</v>
      </c>
      <c r="O56" s="14">
        <v>2</v>
      </c>
      <c r="P56" s="14">
        <v>0</v>
      </c>
      <c r="Q56" s="14">
        <v>14</v>
      </c>
      <c r="R56" s="14">
        <v>12</v>
      </c>
      <c r="S56" s="14">
        <v>3</v>
      </c>
      <c r="T56" s="14">
        <v>14</v>
      </c>
      <c r="U56" s="14">
        <v>0</v>
      </c>
      <c r="V56" s="14">
        <v>6</v>
      </c>
      <c r="W56" s="14">
        <v>1</v>
      </c>
      <c r="X56" s="14">
        <v>5</v>
      </c>
      <c r="Y56" s="14">
        <v>28</v>
      </c>
      <c r="Z56" s="14">
        <v>11</v>
      </c>
      <c r="AA56" s="14">
        <v>10</v>
      </c>
      <c r="AB56" s="14">
        <v>20</v>
      </c>
      <c r="AC56" s="14">
        <v>125</v>
      </c>
      <c r="AD56" s="14">
        <v>14</v>
      </c>
      <c r="AE56" s="14">
        <v>21</v>
      </c>
      <c r="AF56" s="14">
        <v>12</v>
      </c>
      <c r="AG56" s="14">
        <v>11</v>
      </c>
      <c r="AH56" s="10"/>
      <c r="AI56" s="9"/>
      <c r="AJ56" s="9"/>
    </row>
    <row r="57" spans="1:36" x14ac:dyDescent="0.35">
      <c r="A57" s="1" t="s">
        <v>193</v>
      </c>
      <c r="B57" s="1" t="s">
        <v>100</v>
      </c>
      <c r="C57" s="1" t="s">
        <v>157</v>
      </c>
      <c r="D57" s="1" t="s">
        <v>158</v>
      </c>
      <c r="E57" s="1" t="s">
        <v>194</v>
      </c>
      <c r="F57" s="6" t="s">
        <v>107</v>
      </c>
      <c r="G57" s="14">
        <v>10</v>
      </c>
      <c r="H57" s="14">
        <v>0</v>
      </c>
      <c r="I57" s="14">
        <v>2</v>
      </c>
      <c r="J57" s="14">
        <v>0</v>
      </c>
      <c r="K57" s="14">
        <v>0</v>
      </c>
      <c r="L57" s="14">
        <v>0</v>
      </c>
      <c r="M57" s="14">
        <v>0</v>
      </c>
      <c r="N57" s="14">
        <v>0</v>
      </c>
      <c r="O57" s="14">
        <v>0</v>
      </c>
      <c r="P57" s="14">
        <v>0</v>
      </c>
      <c r="Q57" s="14">
        <v>0</v>
      </c>
      <c r="R57" s="14">
        <v>0</v>
      </c>
      <c r="S57" s="14">
        <v>0</v>
      </c>
      <c r="T57" s="14">
        <v>0</v>
      </c>
      <c r="U57" s="14">
        <v>0</v>
      </c>
      <c r="V57" s="14">
        <v>0</v>
      </c>
      <c r="W57" s="14">
        <v>0</v>
      </c>
      <c r="X57" s="14">
        <v>0</v>
      </c>
      <c r="Y57" s="14">
        <v>2</v>
      </c>
      <c r="Z57" s="14">
        <v>0</v>
      </c>
      <c r="AA57" s="14">
        <v>4</v>
      </c>
      <c r="AB57" s="14">
        <v>0</v>
      </c>
      <c r="AC57" s="14">
        <v>1</v>
      </c>
      <c r="AD57" s="14">
        <v>0</v>
      </c>
      <c r="AE57" s="14">
        <v>0</v>
      </c>
      <c r="AF57" s="14">
        <v>1</v>
      </c>
      <c r="AG57" s="14">
        <v>0</v>
      </c>
      <c r="AH57" s="10"/>
      <c r="AI57" s="9"/>
      <c r="AJ57" s="9"/>
    </row>
    <row r="58" spans="1:36" x14ac:dyDescent="0.35">
      <c r="A58" s="1"/>
      <c r="B58" s="1"/>
      <c r="C58" s="1"/>
      <c r="D58" s="5"/>
      <c r="E58" s="5"/>
      <c r="F58" s="6"/>
      <c r="G58" s="14"/>
      <c r="H58" s="14"/>
      <c r="I58" s="14"/>
      <c r="J58" s="14"/>
      <c r="K58" s="14"/>
      <c r="L58" s="14"/>
      <c r="M58" s="14"/>
      <c r="N58" s="14"/>
      <c r="O58" s="14"/>
      <c r="P58" s="14"/>
      <c r="Q58" s="14"/>
      <c r="R58" s="14"/>
      <c r="S58" s="14"/>
      <c r="T58" s="14"/>
      <c r="U58" s="14"/>
      <c r="V58" s="14"/>
      <c r="W58" s="14"/>
      <c r="X58" s="14"/>
      <c r="Y58" s="14"/>
      <c r="Z58" s="14"/>
      <c r="AA58" s="14"/>
      <c r="AB58" s="14"/>
      <c r="AC58" s="9"/>
      <c r="AD58" s="9"/>
      <c r="AE58" s="9"/>
      <c r="AF58" s="9"/>
      <c r="AG58" s="9"/>
      <c r="AH58" s="9"/>
      <c r="AI58" s="9"/>
      <c r="AJ58" s="9"/>
    </row>
    <row r="59" spans="1:36" x14ac:dyDescent="0.35">
      <c r="A59" s="12" t="s">
        <v>340</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x14ac:dyDescent="0.35">
      <c r="A60" s="2" t="s">
        <v>153</v>
      </c>
      <c r="B60" s="2" t="s">
        <v>95</v>
      </c>
      <c r="C60" s="2" t="s">
        <v>154</v>
      </c>
      <c r="D60" s="2" t="s">
        <v>155</v>
      </c>
      <c r="E60" s="2" t="s">
        <v>156</v>
      </c>
      <c r="F60" s="2" t="s">
        <v>96</v>
      </c>
      <c r="G60" s="15" t="s">
        <v>114</v>
      </c>
      <c r="H60" s="15" t="s">
        <v>115</v>
      </c>
      <c r="I60" s="15" t="s">
        <v>116</v>
      </c>
      <c r="J60" s="15" t="s">
        <v>117</v>
      </c>
      <c r="K60" s="15" t="s">
        <v>118</v>
      </c>
      <c r="L60" s="15" t="s">
        <v>119</v>
      </c>
      <c r="M60" s="15" t="s">
        <v>120</v>
      </c>
      <c r="N60" s="15" t="s">
        <v>121</v>
      </c>
      <c r="O60" s="15" t="s">
        <v>122</v>
      </c>
      <c r="P60" s="15" t="s">
        <v>123</v>
      </c>
      <c r="Q60" s="15" t="s">
        <v>124</v>
      </c>
      <c r="R60" s="15" t="s">
        <v>125</v>
      </c>
      <c r="S60" s="15" t="s">
        <v>126</v>
      </c>
      <c r="T60" s="15" t="s">
        <v>127</v>
      </c>
      <c r="U60" s="15" t="s">
        <v>128</v>
      </c>
      <c r="V60" s="15" t="s">
        <v>129</v>
      </c>
      <c r="W60" s="15" t="s">
        <v>130</v>
      </c>
      <c r="X60" s="15" t="s">
        <v>131</v>
      </c>
      <c r="Y60" s="15" t="s">
        <v>132</v>
      </c>
      <c r="Z60" s="15" t="s">
        <v>133</v>
      </c>
      <c r="AA60" s="15" t="s">
        <v>134</v>
      </c>
      <c r="AB60" s="15" t="s">
        <v>135</v>
      </c>
      <c r="AC60" s="15" t="s">
        <v>136</v>
      </c>
      <c r="AD60" s="15" t="s">
        <v>137</v>
      </c>
      <c r="AE60" s="15" t="s">
        <v>138</v>
      </c>
      <c r="AF60" s="15" t="s">
        <v>139</v>
      </c>
      <c r="AG60" s="15" t="s">
        <v>140</v>
      </c>
      <c r="AH60" s="9"/>
      <c r="AI60" s="9"/>
      <c r="AJ60" s="9"/>
    </row>
    <row r="61" spans="1:36" x14ac:dyDescent="0.35">
      <c r="A61" s="1" t="s">
        <v>162</v>
      </c>
      <c r="B61" s="1" t="s">
        <v>100</v>
      </c>
      <c r="C61" s="1" t="s">
        <v>157</v>
      </c>
      <c r="D61" s="1" t="s">
        <v>158</v>
      </c>
      <c r="E61" s="1" t="s">
        <v>163</v>
      </c>
      <c r="F61" s="6" t="s">
        <v>107</v>
      </c>
      <c r="G61" s="14">
        <v>20</v>
      </c>
      <c r="H61" s="14">
        <v>0</v>
      </c>
      <c r="I61" s="14">
        <v>0</v>
      </c>
      <c r="J61" s="14">
        <v>0</v>
      </c>
      <c r="K61" s="14">
        <v>2</v>
      </c>
      <c r="L61" s="14">
        <v>2</v>
      </c>
      <c r="M61" s="14">
        <v>0</v>
      </c>
      <c r="N61" s="14">
        <v>0</v>
      </c>
      <c r="O61" s="14">
        <v>2</v>
      </c>
      <c r="P61" s="14">
        <v>0</v>
      </c>
      <c r="Q61" s="14">
        <v>0</v>
      </c>
      <c r="R61" s="14">
        <v>1</v>
      </c>
      <c r="S61" s="14">
        <v>0</v>
      </c>
      <c r="T61" s="14">
        <v>1</v>
      </c>
      <c r="U61" s="14">
        <v>0</v>
      </c>
      <c r="V61" s="14">
        <v>1</v>
      </c>
      <c r="W61" s="14">
        <v>1</v>
      </c>
      <c r="X61" s="14">
        <v>1</v>
      </c>
      <c r="Y61" s="14">
        <v>5</v>
      </c>
      <c r="Z61" s="14">
        <v>2</v>
      </c>
      <c r="AA61" s="14">
        <v>1</v>
      </c>
      <c r="AB61" s="14">
        <v>1</v>
      </c>
      <c r="AC61" s="14">
        <v>0</v>
      </c>
      <c r="AD61" s="14">
        <v>0</v>
      </c>
      <c r="AE61" s="14">
        <v>0</v>
      </c>
      <c r="AF61" s="14">
        <v>0</v>
      </c>
      <c r="AG61" s="14">
        <v>0</v>
      </c>
      <c r="AH61" s="10"/>
      <c r="AI61" s="9"/>
      <c r="AJ61" s="9"/>
    </row>
    <row r="62" spans="1:36" x14ac:dyDescent="0.35">
      <c r="A62" s="1" t="s">
        <v>168</v>
      </c>
      <c r="B62" s="1" t="s">
        <v>100</v>
      </c>
      <c r="C62" s="1" t="s">
        <v>157</v>
      </c>
      <c r="D62" s="1" t="s">
        <v>158</v>
      </c>
      <c r="E62" s="1" t="s">
        <v>169</v>
      </c>
      <c r="F62" s="6" t="s">
        <v>107</v>
      </c>
      <c r="G62" s="14">
        <v>305</v>
      </c>
      <c r="H62" s="14">
        <v>0</v>
      </c>
      <c r="I62" s="14">
        <v>72</v>
      </c>
      <c r="J62" s="14">
        <v>18</v>
      </c>
      <c r="K62" s="14">
        <v>3</v>
      </c>
      <c r="L62" s="14">
        <v>2</v>
      </c>
      <c r="M62" s="14">
        <v>0</v>
      </c>
      <c r="N62" s="14">
        <v>1</v>
      </c>
      <c r="O62" s="14">
        <v>4</v>
      </c>
      <c r="P62" s="14">
        <v>1</v>
      </c>
      <c r="Q62" s="14">
        <v>13</v>
      </c>
      <c r="R62" s="14">
        <v>21</v>
      </c>
      <c r="S62" s="14">
        <v>4</v>
      </c>
      <c r="T62" s="14">
        <v>18</v>
      </c>
      <c r="U62" s="14">
        <v>6</v>
      </c>
      <c r="V62" s="14">
        <v>1</v>
      </c>
      <c r="W62" s="14">
        <v>1</v>
      </c>
      <c r="X62" s="14">
        <v>0</v>
      </c>
      <c r="Y62" s="14">
        <v>43</v>
      </c>
      <c r="Z62" s="14">
        <v>5</v>
      </c>
      <c r="AA62" s="14">
        <v>7</v>
      </c>
      <c r="AB62" s="14">
        <v>4</v>
      </c>
      <c r="AC62" s="14">
        <v>35</v>
      </c>
      <c r="AD62" s="14">
        <v>12</v>
      </c>
      <c r="AE62" s="14">
        <v>30</v>
      </c>
      <c r="AF62" s="14">
        <v>0</v>
      </c>
      <c r="AG62" s="14">
        <v>4</v>
      </c>
      <c r="AH62" s="10"/>
      <c r="AI62" s="9"/>
      <c r="AJ62" s="9"/>
    </row>
    <row r="63" spans="1:36" x14ac:dyDescent="0.35">
      <c r="A63" s="1" t="s">
        <v>173</v>
      </c>
      <c r="B63" s="1" t="s">
        <v>100</v>
      </c>
      <c r="C63" s="1" t="s">
        <v>157</v>
      </c>
      <c r="D63" s="1" t="s">
        <v>158</v>
      </c>
      <c r="E63" s="1" t="s">
        <v>174</v>
      </c>
      <c r="F63" s="6" t="s">
        <v>107</v>
      </c>
      <c r="G63" s="14">
        <v>31</v>
      </c>
      <c r="H63" s="14">
        <v>0</v>
      </c>
      <c r="I63" s="14">
        <v>10</v>
      </c>
      <c r="J63" s="14">
        <v>0</v>
      </c>
      <c r="K63" s="14">
        <v>0</v>
      </c>
      <c r="L63" s="14">
        <v>0</v>
      </c>
      <c r="M63" s="14">
        <v>0</v>
      </c>
      <c r="N63" s="14">
        <v>0</v>
      </c>
      <c r="O63" s="14">
        <v>0</v>
      </c>
      <c r="P63" s="14">
        <v>0</v>
      </c>
      <c r="Q63" s="14">
        <v>3</v>
      </c>
      <c r="R63" s="14">
        <v>0</v>
      </c>
      <c r="S63" s="14">
        <v>1</v>
      </c>
      <c r="T63" s="14">
        <v>2</v>
      </c>
      <c r="U63" s="14">
        <v>0</v>
      </c>
      <c r="V63" s="14">
        <v>0</v>
      </c>
      <c r="W63" s="14">
        <v>0</v>
      </c>
      <c r="X63" s="14">
        <v>0</v>
      </c>
      <c r="Y63" s="14">
        <v>6</v>
      </c>
      <c r="Z63" s="14">
        <v>0</v>
      </c>
      <c r="AA63" s="14">
        <v>1</v>
      </c>
      <c r="AB63" s="14">
        <v>2</v>
      </c>
      <c r="AC63" s="14">
        <v>4</v>
      </c>
      <c r="AD63" s="14">
        <v>2</v>
      </c>
      <c r="AE63" s="14">
        <v>0</v>
      </c>
      <c r="AF63" s="14">
        <v>0</v>
      </c>
      <c r="AG63" s="14">
        <v>0</v>
      </c>
      <c r="AH63" s="10"/>
      <c r="AI63" s="9"/>
      <c r="AJ63" s="9"/>
    </row>
    <row r="64" spans="1:36" x14ac:dyDescent="0.35">
      <c r="A64" s="1" t="s">
        <v>178</v>
      </c>
      <c r="B64" s="1" t="s">
        <v>100</v>
      </c>
      <c r="C64" s="1" t="s">
        <v>157</v>
      </c>
      <c r="D64" s="1" t="s">
        <v>158</v>
      </c>
      <c r="E64" s="1" t="s">
        <v>179</v>
      </c>
      <c r="F64" s="6" t="s">
        <v>107</v>
      </c>
      <c r="G64" s="14">
        <v>1701</v>
      </c>
      <c r="H64" s="14">
        <v>207</v>
      </c>
      <c r="I64" s="14">
        <v>330</v>
      </c>
      <c r="J64" s="14">
        <v>110</v>
      </c>
      <c r="K64" s="14">
        <v>4</v>
      </c>
      <c r="L64" s="14">
        <v>61</v>
      </c>
      <c r="M64" s="14">
        <v>0</v>
      </c>
      <c r="N64" s="14">
        <v>34</v>
      </c>
      <c r="O64" s="14">
        <v>11</v>
      </c>
      <c r="P64" s="14">
        <v>31</v>
      </c>
      <c r="Q64" s="14">
        <v>64</v>
      </c>
      <c r="R64" s="14">
        <v>108</v>
      </c>
      <c r="S64" s="14">
        <v>24</v>
      </c>
      <c r="T64" s="14">
        <v>96</v>
      </c>
      <c r="U64" s="14">
        <v>6</v>
      </c>
      <c r="V64" s="14">
        <v>13</v>
      </c>
      <c r="W64" s="14">
        <v>5</v>
      </c>
      <c r="X64" s="14">
        <v>27</v>
      </c>
      <c r="Y64" s="14">
        <v>116</v>
      </c>
      <c r="Z64" s="14">
        <v>152</v>
      </c>
      <c r="AA64" s="14">
        <v>62</v>
      </c>
      <c r="AB64" s="14">
        <v>57</v>
      </c>
      <c r="AC64" s="14">
        <v>58</v>
      </c>
      <c r="AD64" s="14">
        <v>98</v>
      </c>
      <c r="AE64" s="14">
        <v>16</v>
      </c>
      <c r="AF64" s="14">
        <v>8</v>
      </c>
      <c r="AG64" s="14">
        <v>3</v>
      </c>
      <c r="AH64" s="10"/>
      <c r="AI64" s="9"/>
      <c r="AJ64" s="9"/>
    </row>
    <row r="65" spans="1:36" x14ac:dyDescent="0.35">
      <c r="A65" s="1" t="s">
        <v>181</v>
      </c>
      <c r="B65" s="1" t="s">
        <v>100</v>
      </c>
      <c r="C65" s="1" t="s">
        <v>157</v>
      </c>
      <c r="D65" s="1" t="s">
        <v>158</v>
      </c>
      <c r="E65" s="1" t="s">
        <v>182</v>
      </c>
      <c r="F65" s="6" t="s">
        <v>107</v>
      </c>
      <c r="G65" s="14">
        <v>1124</v>
      </c>
      <c r="H65" s="14">
        <v>342</v>
      </c>
      <c r="I65" s="14">
        <v>120</v>
      </c>
      <c r="J65" s="14">
        <v>172</v>
      </c>
      <c r="K65" s="14">
        <v>3</v>
      </c>
      <c r="L65" s="14">
        <v>30</v>
      </c>
      <c r="M65" s="14">
        <v>2</v>
      </c>
      <c r="N65" s="14">
        <v>12</v>
      </c>
      <c r="O65" s="14">
        <v>3</v>
      </c>
      <c r="P65" s="14">
        <v>37</v>
      </c>
      <c r="Q65" s="14">
        <v>46</v>
      </c>
      <c r="R65" s="14">
        <v>36</v>
      </c>
      <c r="S65" s="14">
        <v>8</v>
      </c>
      <c r="T65" s="14">
        <v>19</v>
      </c>
      <c r="U65" s="14">
        <v>2</v>
      </c>
      <c r="V65" s="14">
        <v>3</v>
      </c>
      <c r="W65" s="14">
        <v>2</v>
      </c>
      <c r="X65" s="14">
        <v>62</v>
      </c>
      <c r="Y65" s="14">
        <v>63</v>
      </c>
      <c r="Z65" s="14">
        <v>51</v>
      </c>
      <c r="AA65" s="14">
        <v>64</v>
      </c>
      <c r="AB65" s="14">
        <v>3</v>
      </c>
      <c r="AC65" s="14">
        <v>35</v>
      </c>
      <c r="AD65" s="14">
        <v>7</v>
      </c>
      <c r="AE65" s="14">
        <v>1</v>
      </c>
      <c r="AF65" s="14">
        <v>0</v>
      </c>
      <c r="AG65" s="14">
        <v>1</v>
      </c>
      <c r="AH65" s="10"/>
      <c r="AI65" s="9"/>
      <c r="AJ65" s="9"/>
    </row>
    <row r="66" spans="1:36" x14ac:dyDescent="0.35">
      <c r="A66" s="1" t="s">
        <v>345</v>
      </c>
      <c r="B66" s="1" t="s">
        <v>100</v>
      </c>
      <c r="C66" s="1" t="s">
        <v>157</v>
      </c>
      <c r="D66" s="1" t="s">
        <v>158</v>
      </c>
      <c r="E66" s="1" t="s">
        <v>184</v>
      </c>
      <c r="F66" s="6" t="s">
        <v>107</v>
      </c>
      <c r="G66" s="14">
        <v>1165</v>
      </c>
      <c r="H66" s="14">
        <v>114</v>
      </c>
      <c r="I66" s="14">
        <v>273</v>
      </c>
      <c r="J66" s="14">
        <v>54</v>
      </c>
      <c r="K66" s="14">
        <v>26</v>
      </c>
      <c r="L66" s="14">
        <v>92</v>
      </c>
      <c r="M66" s="14">
        <v>15</v>
      </c>
      <c r="N66" s="14">
        <v>15</v>
      </c>
      <c r="O66" s="14">
        <v>7</v>
      </c>
      <c r="P66" s="14">
        <v>17</v>
      </c>
      <c r="Q66" s="14">
        <v>86</v>
      </c>
      <c r="R66" s="14">
        <v>36</v>
      </c>
      <c r="S66" s="14">
        <v>123</v>
      </c>
      <c r="T66" s="14">
        <v>36</v>
      </c>
      <c r="U66" s="14">
        <v>47</v>
      </c>
      <c r="V66" s="14">
        <v>4</v>
      </c>
      <c r="W66" s="14">
        <v>0</v>
      </c>
      <c r="X66" s="14">
        <v>0</v>
      </c>
      <c r="Y66" s="14">
        <v>33</v>
      </c>
      <c r="Z66" s="14">
        <v>35</v>
      </c>
      <c r="AA66" s="14">
        <v>23</v>
      </c>
      <c r="AB66" s="14">
        <v>20</v>
      </c>
      <c r="AC66" s="14">
        <v>28</v>
      </c>
      <c r="AD66" s="14">
        <v>56</v>
      </c>
      <c r="AE66" s="14">
        <v>24</v>
      </c>
      <c r="AF66" s="14">
        <v>0</v>
      </c>
      <c r="AG66" s="14">
        <v>1</v>
      </c>
      <c r="AH66" s="10"/>
      <c r="AI66" s="9"/>
      <c r="AJ66" s="9"/>
    </row>
    <row r="67" spans="1:36" x14ac:dyDescent="0.35">
      <c r="A67" s="1" t="s">
        <v>185</v>
      </c>
      <c r="B67" s="1" t="s">
        <v>100</v>
      </c>
      <c r="C67" s="1" t="s">
        <v>157</v>
      </c>
      <c r="D67" s="1" t="s">
        <v>158</v>
      </c>
      <c r="E67" s="1" t="s">
        <v>186</v>
      </c>
      <c r="F67" s="6" t="s">
        <v>107</v>
      </c>
      <c r="G67" s="14">
        <v>147</v>
      </c>
      <c r="H67" s="14">
        <v>6</v>
      </c>
      <c r="I67" s="14">
        <v>24</v>
      </c>
      <c r="J67" s="14">
        <v>9</v>
      </c>
      <c r="K67" s="14">
        <v>0</v>
      </c>
      <c r="L67" s="14">
        <v>4</v>
      </c>
      <c r="M67" s="14">
        <v>0</v>
      </c>
      <c r="N67" s="14">
        <v>0</v>
      </c>
      <c r="O67" s="14">
        <v>0</v>
      </c>
      <c r="P67" s="14">
        <v>0</v>
      </c>
      <c r="Q67" s="14">
        <v>4</v>
      </c>
      <c r="R67" s="14">
        <v>1</v>
      </c>
      <c r="S67" s="14">
        <v>2</v>
      </c>
      <c r="T67" s="14">
        <v>4</v>
      </c>
      <c r="U67" s="14">
        <v>0</v>
      </c>
      <c r="V67" s="14">
        <v>2</v>
      </c>
      <c r="W67" s="14">
        <v>1</v>
      </c>
      <c r="X67" s="14">
        <v>1</v>
      </c>
      <c r="Y67" s="14">
        <v>14</v>
      </c>
      <c r="Z67" s="14">
        <v>0</v>
      </c>
      <c r="AA67" s="14">
        <v>3</v>
      </c>
      <c r="AB67" s="14">
        <v>5</v>
      </c>
      <c r="AC67" s="14">
        <v>31</v>
      </c>
      <c r="AD67" s="14">
        <v>4</v>
      </c>
      <c r="AE67" s="14">
        <v>8</v>
      </c>
      <c r="AF67" s="14">
        <v>21</v>
      </c>
      <c r="AG67" s="14">
        <v>3</v>
      </c>
      <c r="AH67" s="10"/>
      <c r="AI67" s="9"/>
      <c r="AJ67" s="9"/>
    </row>
    <row r="68" spans="1:36" x14ac:dyDescent="0.35">
      <c r="A68" s="1" t="s">
        <v>193</v>
      </c>
      <c r="B68" s="1" t="s">
        <v>100</v>
      </c>
      <c r="C68" s="1" t="s">
        <v>157</v>
      </c>
      <c r="D68" s="1" t="s">
        <v>158</v>
      </c>
      <c r="E68" s="1" t="s">
        <v>194</v>
      </c>
      <c r="F68" s="6" t="s">
        <v>107</v>
      </c>
      <c r="G68" s="14">
        <v>10</v>
      </c>
      <c r="H68" s="14">
        <v>0</v>
      </c>
      <c r="I68" s="14">
        <v>1</v>
      </c>
      <c r="J68" s="14">
        <v>0</v>
      </c>
      <c r="K68" s="14">
        <v>0</v>
      </c>
      <c r="L68" s="14">
        <v>0</v>
      </c>
      <c r="M68" s="14">
        <v>0</v>
      </c>
      <c r="N68" s="14">
        <v>0</v>
      </c>
      <c r="O68" s="14">
        <v>0</v>
      </c>
      <c r="P68" s="14">
        <v>0</v>
      </c>
      <c r="Q68" s="14">
        <v>0</v>
      </c>
      <c r="R68" s="14">
        <v>0</v>
      </c>
      <c r="S68" s="14">
        <v>2</v>
      </c>
      <c r="T68" s="14">
        <v>0</v>
      </c>
      <c r="U68" s="14">
        <v>0</v>
      </c>
      <c r="V68" s="14">
        <v>0</v>
      </c>
      <c r="W68" s="14">
        <v>0</v>
      </c>
      <c r="X68" s="14">
        <v>0</v>
      </c>
      <c r="Y68" s="14">
        <v>4</v>
      </c>
      <c r="Z68" s="14">
        <v>0</v>
      </c>
      <c r="AA68" s="14">
        <v>0</v>
      </c>
      <c r="AB68" s="14">
        <v>0</v>
      </c>
      <c r="AC68" s="14">
        <v>3</v>
      </c>
      <c r="AD68" s="14">
        <v>0</v>
      </c>
      <c r="AE68" s="14">
        <v>0</v>
      </c>
      <c r="AF68" s="14">
        <v>0</v>
      </c>
      <c r="AG68" s="14">
        <v>0</v>
      </c>
      <c r="AH68" s="10"/>
      <c r="AI68" s="9"/>
      <c r="AJ68" s="9"/>
    </row>
    <row r="69" spans="1:36" x14ac:dyDescent="0.35">
      <c r="A69" s="1"/>
      <c r="B69" s="1"/>
      <c r="C69" s="1"/>
      <c r="D69" s="5"/>
      <c r="E69" s="5"/>
      <c r="F69" s="6"/>
      <c r="G69" s="14"/>
      <c r="H69" s="14"/>
      <c r="I69" s="14"/>
      <c r="J69" s="14"/>
      <c r="K69" s="14"/>
      <c r="L69" s="14"/>
      <c r="M69" s="14"/>
      <c r="N69" s="14"/>
      <c r="O69" s="14"/>
      <c r="P69" s="14"/>
      <c r="Q69" s="14"/>
      <c r="R69" s="14"/>
      <c r="S69" s="14"/>
      <c r="T69" s="14"/>
      <c r="U69" s="14"/>
      <c r="V69" s="14"/>
      <c r="W69" s="14"/>
      <c r="X69" s="14"/>
      <c r="Y69" s="14"/>
      <c r="Z69" s="14"/>
      <c r="AA69" s="14"/>
      <c r="AB69" s="14"/>
      <c r="AC69" s="9"/>
      <c r="AD69" s="9"/>
      <c r="AE69" s="9"/>
      <c r="AF69" s="9"/>
      <c r="AG69" s="9"/>
      <c r="AH69" s="9"/>
      <c r="AI69" s="9"/>
      <c r="AJ69" s="9"/>
    </row>
    <row r="70" spans="1:36" x14ac:dyDescent="0.35">
      <c r="A70" s="12" t="s">
        <v>341</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row>
    <row r="71" spans="1:36" x14ac:dyDescent="0.35">
      <c r="A71" s="2" t="s">
        <v>153</v>
      </c>
      <c r="B71" s="2" t="s">
        <v>95</v>
      </c>
      <c r="C71" s="2" t="s">
        <v>154</v>
      </c>
      <c r="D71" s="2" t="s">
        <v>155</v>
      </c>
      <c r="E71" s="2" t="s">
        <v>156</v>
      </c>
      <c r="F71" s="2" t="s">
        <v>96</v>
      </c>
      <c r="G71" s="15" t="s">
        <v>114</v>
      </c>
      <c r="H71" s="15" t="s">
        <v>115</v>
      </c>
      <c r="I71" s="15" t="s">
        <v>116</v>
      </c>
      <c r="J71" s="15" t="s">
        <v>117</v>
      </c>
      <c r="K71" s="15" t="s">
        <v>118</v>
      </c>
      <c r="L71" s="15" t="s">
        <v>119</v>
      </c>
      <c r="M71" s="15" t="s">
        <v>120</v>
      </c>
      <c r="N71" s="15" t="s">
        <v>121</v>
      </c>
      <c r="O71" s="15" t="s">
        <v>122</v>
      </c>
      <c r="P71" s="15" t="s">
        <v>123</v>
      </c>
      <c r="Q71" s="15" t="s">
        <v>124</v>
      </c>
      <c r="R71" s="15" t="s">
        <v>125</v>
      </c>
      <c r="S71" s="15" t="s">
        <v>126</v>
      </c>
      <c r="T71" s="15" t="s">
        <v>127</v>
      </c>
      <c r="U71" s="15" t="s">
        <v>128</v>
      </c>
      <c r="V71" s="15" t="s">
        <v>129</v>
      </c>
      <c r="W71" s="15" t="s">
        <v>130</v>
      </c>
      <c r="X71" s="15" t="s">
        <v>131</v>
      </c>
      <c r="Y71" s="15" t="s">
        <v>132</v>
      </c>
      <c r="Z71" s="15" t="s">
        <v>133</v>
      </c>
      <c r="AA71" s="15" t="s">
        <v>134</v>
      </c>
      <c r="AB71" s="15" t="s">
        <v>135</v>
      </c>
      <c r="AC71" s="15" t="s">
        <v>136</v>
      </c>
      <c r="AD71" s="15" t="s">
        <v>137</v>
      </c>
      <c r="AE71" s="15" t="s">
        <v>138</v>
      </c>
      <c r="AF71" s="15" t="s">
        <v>139</v>
      </c>
      <c r="AG71" s="15" t="s">
        <v>140</v>
      </c>
      <c r="AH71" s="9"/>
      <c r="AI71" s="9"/>
      <c r="AJ71" s="9"/>
    </row>
    <row r="72" spans="1:36" x14ac:dyDescent="0.35">
      <c r="A72" s="1" t="s">
        <v>162</v>
      </c>
      <c r="B72" s="1" t="s">
        <v>100</v>
      </c>
      <c r="C72" s="1" t="s">
        <v>157</v>
      </c>
      <c r="D72" s="1" t="s">
        <v>158</v>
      </c>
      <c r="E72" s="1" t="s">
        <v>163</v>
      </c>
      <c r="F72" s="6" t="s">
        <v>107</v>
      </c>
      <c r="G72" s="14">
        <v>5</v>
      </c>
      <c r="H72" s="14">
        <v>0</v>
      </c>
      <c r="I72" s="14">
        <v>0</v>
      </c>
      <c r="J72" s="14">
        <v>2</v>
      </c>
      <c r="K72" s="14">
        <v>0</v>
      </c>
      <c r="L72" s="14">
        <v>0</v>
      </c>
      <c r="M72" s="14">
        <v>0</v>
      </c>
      <c r="N72" s="14">
        <v>0</v>
      </c>
      <c r="O72" s="14">
        <v>0</v>
      </c>
      <c r="P72" s="14">
        <v>0</v>
      </c>
      <c r="Q72" s="14">
        <v>0</v>
      </c>
      <c r="R72" s="14">
        <v>0</v>
      </c>
      <c r="S72" s="14">
        <v>0</v>
      </c>
      <c r="T72" s="14">
        <v>0</v>
      </c>
      <c r="U72" s="14">
        <v>0</v>
      </c>
      <c r="V72" s="14">
        <v>1</v>
      </c>
      <c r="W72" s="14">
        <v>0</v>
      </c>
      <c r="X72" s="14">
        <v>0</v>
      </c>
      <c r="Y72" s="14">
        <v>1</v>
      </c>
      <c r="Z72" s="14">
        <v>0</v>
      </c>
      <c r="AA72" s="14">
        <v>1</v>
      </c>
      <c r="AB72" s="14">
        <v>0</v>
      </c>
      <c r="AC72" s="14">
        <v>0</v>
      </c>
      <c r="AD72" s="14">
        <v>0</v>
      </c>
      <c r="AE72" s="14">
        <v>0</v>
      </c>
      <c r="AF72" s="14">
        <v>0</v>
      </c>
      <c r="AG72" s="14">
        <v>0</v>
      </c>
      <c r="AH72" s="10"/>
      <c r="AI72" s="9"/>
      <c r="AJ72" s="9"/>
    </row>
    <row r="73" spans="1:36" x14ac:dyDescent="0.35">
      <c r="A73" s="1" t="s">
        <v>168</v>
      </c>
      <c r="B73" s="1" t="s">
        <v>100</v>
      </c>
      <c r="C73" s="1" t="s">
        <v>157</v>
      </c>
      <c r="D73" s="1" t="s">
        <v>158</v>
      </c>
      <c r="E73" s="1" t="s">
        <v>169</v>
      </c>
      <c r="F73" s="6" t="s">
        <v>107</v>
      </c>
      <c r="G73" s="14">
        <v>23</v>
      </c>
      <c r="H73" s="14">
        <v>0</v>
      </c>
      <c r="I73" s="14">
        <v>5</v>
      </c>
      <c r="J73" s="14">
        <v>1</v>
      </c>
      <c r="K73" s="14">
        <v>0</v>
      </c>
      <c r="L73" s="14">
        <v>1</v>
      </c>
      <c r="M73" s="14">
        <v>0</v>
      </c>
      <c r="N73" s="14">
        <v>0</v>
      </c>
      <c r="O73" s="14">
        <v>0</v>
      </c>
      <c r="P73" s="14">
        <v>1</v>
      </c>
      <c r="Q73" s="14">
        <v>1</v>
      </c>
      <c r="R73" s="14">
        <v>2</v>
      </c>
      <c r="S73" s="14">
        <v>0</v>
      </c>
      <c r="T73" s="14">
        <v>2</v>
      </c>
      <c r="U73" s="14">
        <v>0</v>
      </c>
      <c r="V73" s="14">
        <v>0</v>
      </c>
      <c r="W73" s="14">
        <v>0</v>
      </c>
      <c r="X73" s="14">
        <v>0</v>
      </c>
      <c r="Y73" s="14">
        <v>1</v>
      </c>
      <c r="Z73" s="14">
        <v>1</v>
      </c>
      <c r="AA73" s="14">
        <v>0</v>
      </c>
      <c r="AB73" s="14">
        <v>1</v>
      </c>
      <c r="AC73" s="14">
        <v>3</v>
      </c>
      <c r="AD73" s="14">
        <v>3</v>
      </c>
      <c r="AE73" s="14">
        <v>1</v>
      </c>
      <c r="AF73" s="14">
        <v>0</v>
      </c>
      <c r="AG73" s="14">
        <v>0</v>
      </c>
      <c r="AH73" s="10"/>
      <c r="AI73" s="9"/>
      <c r="AJ73" s="9"/>
    </row>
    <row r="74" spans="1:36" x14ac:dyDescent="0.35">
      <c r="A74" s="1" t="s">
        <v>173</v>
      </c>
      <c r="B74" s="1" t="s">
        <v>100</v>
      </c>
      <c r="C74" s="1" t="s">
        <v>157</v>
      </c>
      <c r="D74" s="1" t="s">
        <v>158</v>
      </c>
      <c r="E74" s="1" t="s">
        <v>174</v>
      </c>
      <c r="F74" s="6" t="s">
        <v>107</v>
      </c>
      <c r="G74" s="14">
        <v>12</v>
      </c>
      <c r="H74" s="14">
        <v>0</v>
      </c>
      <c r="I74" s="14">
        <v>4</v>
      </c>
      <c r="J74" s="14">
        <v>1</v>
      </c>
      <c r="K74" s="14">
        <v>0</v>
      </c>
      <c r="L74" s="14">
        <v>0</v>
      </c>
      <c r="M74" s="14">
        <v>0</v>
      </c>
      <c r="N74" s="14">
        <v>0</v>
      </c>
      <c r="O74" s="14">
        <v>0</v>
      </c>
      <c r="P74" s="14">
        <v>0</v>
      </c>
      <c r="Q74" s="14">
        <v>0</v>
      </c>
      <c r="R74" s="14">
        <v>1</v>
      </c>
      <c r="S74" s="14">
        <v>0</v>
      </c>
      <c r="T74" s="14">
        <v>0</v>
      </c>
      <c r="U74" s="14">
        <v>0</v>
      </c>
      <c r="V74" s="14">
        <v>0</v>
      </c>
      <c r="W74" s="14">
        <v>0</v>
      </c>
      <c r="X74" s="14">
        <v>2</v>
      </c>
      <c r="Y74" s="14">
        <v>0</v>
      </c>
      <c r="Z74" s="14">
        <v>0</v>
      </c>
      <c r="AA74" s="14">
        <v>0</v>
      </c>
      <c r="AB74" s="14">
        <v>0</v>
      </c>
      <c r="AC74" s="14">
        <v>1</v>
      </c>
      <c r="AD74" s="14">
        <v>0</v>
      </c>
      <c r="AE74" s="14">
        <v>0</v>
      </c>
      <c r="AF74" s="14">
        <v>0</v>
      </c>
      <c r="AG74" s="14">
        <v>3</v>
      </c>
      <c r="AH74" s="10"/>
      <c r="AI74" s="9"/>
      <c r="AJ74" s="9"/>
    </row>
    <row r="75" spans="1:36" x14ac:dyDescent="0.35">
      <c r="A75" s="1" t="s">
        <v>178</v>
      </c>
      <c r="B75" s="1" t="s">
        <v>100</v>
      </c>
      <c r="C75" s="1" t="s">
        <v>157</v>
      </c>
      <c r="D75" s="1" t="s">
        <v>158</v>
      </c>
      <c r="E75" s="1" t="s">
        <v>179</v>
      </c>
      <c r="F75" s="6" t="s">
        <v>107</v>
      </c>
      <c r="G75" s="14">
        <v>196</v>
      </c>
      <c r="H75" s="14">
        <v>31</v>
      </c>
      <c r="I75" s="14">
        <v>19</v>
      </c>
      <c r="J75" s="14">
        <v>9</v>
      </c>
      <c r="K75" s="14">
        <v>0</v>
      </c>
      <c r="L75" s="14">
        <v>4</v>
      </c>
      <c r="M75" s="14">
        <v>0</v>
      </c>
      <c r="N75" s="14">
        <v>1</v>
      </c>
      <c r="O75" s="14">
        <v>0</v>
      </c>
      <c r="P75" s="14">
        <v>1</v>
      </c>
      <c r="Q75" s="14">
        <v>10</v>
      </c>
      <c r="R75" s="14">
        <v>17</v>
      </c>
      <c r="S75" s="14">
        <v>1</v>
      </c>
      <c r="T75" s="14">
        <v>7</v>
      </c>
      <c r="U75" s="14">
        <v>1</v>
      </c>
      <c r="V75" s="14">
        <v>7</v>
      </c>
      <c r="W75" s="14">
        <v>1</v>
      </c>
      <c r="X75" s="14">
        <v>9</v>
      </c>
      <c r="Y75" s="14">
        <v>8</v>
      </c>
      <c r="Z75" s="14">
        <v>15</v>
      </c>
      <c r="AA75" s="14">
        <v>18</v>
      </c>
      <c r="AB75" s="14">
        <v>16</v>
      </c>
      <c r="AC75" s="14">
        <v>6</v>
      </c>
      <c r="AD75" s="14">
        <v>8</v>
      </c>
      <c r="AE75" s="14">
        <v>3</v>
      </c>
      <c r="AF75" s="14">
        <v>3</v>
      </c>
      <c r="AG75" s="14">
        <v>1</v>
      </c>
      <c r="AH75" s="10"/>
      <c r="AI75" s="9"/>
      <c r="AJ75" s="9"/>
    </row>
    <row r="76" spans="1:36" x14ac:dyDescent="0.35">
      <c r="A76" s="1" t="s">
        <v>181</v>
      </c>
      <c r="B76" s="1" t="s">
        <v>100</v>
      </c>
      <c r="C76" s="1" t="s">
        <v>157</v>
      </c>
      <c r="D76" s="1" t="s">
        <v>158</v>
      </c>
      <c r="E76" s="1" t="s">
        <v>182</v>
      </c>
      <c r="F76" s="6" t="s">
        <v>107</v>
      </c>
      <c r="G76" s="14">
        <v>68</v>
      </c>
      <c r="H76" s="14">
        <v>10</v>
      </c>
      <c r="I76" s="14">
        <v>2</v>
      </c>
      <c r="J76" s="14">
        <v>6</v>
      </c>
      <c r="K76" s="14">
        <v>1</v>
      </c>
      <c r="L76" s="14">
        <v>1</v>
      </c>
      <c r="M76" s="14">
        <v>0</v>
      </c>
      <c r="N76" s="14">
        <v>1</v>
      </c>
      <c r="O76" s="14">
        <v>0</v>
      </c>
      <c r="P76" s="14">
        <v>2</v>
      </c>
      <c r="Q76" s="14">
        <v>4</v>
      </c>
      <c r="R76" s="14">
        <v>7</v>
      </c>
      <c r="S76" s="14">
        <v>0</v>
      </c>
      <c r="T76" s="14">
        <v>0</v>
      </c>
      <c r="U76" s="14">
        <v>1</v>
      </c>
      <c r="V76" s="14">
        <v>2</v>
      </c>
      <c r="W76" s="14">
        <v>0</v>
      </c>
      <c r="X76" s="14">
        <v>9</v>
      </c>
      <c r="Y76" s="14">
        <v>4</v>
      </c>
      <c r="Z76" s="14">
        <v>5</v>
      </c>
      <c r="AA76" s="14">
        <v>9</v>
      </c>
      <c r="AB76" s="14">
        <v>0</v>
      </c>
      <c r="AC76" s="14">
        <v>0</v>
      </c>
      <c r="AD76" s="14">
        <v>3</v>
      </c>
      <c r="AE76" s="14">
        <v>0</v>
      </c>
      <c r="AF76" s="14">
        <v>1</v>
      </c>
      <c r="AG76" s="14">
        <v>0</v>
      </c>
      <c r="AH76" s="10"/>
      <c r="AI76" s="9"/>
      <c r="AJ76" s="9"/>
    </row>
    <row r="77" spans="1:36" x14ac:dyDescent="0.35">
      <c r="A77" s="1" t="s">
        <v>345</v>
      </c>
      <c r="B77" s="1" t="s">
        <v>100</v>
      </c>
      <c r="C77" s="1" t="s">
        <v>157</v>
      </c>
      <c r="D77" s="1" t="s">
        <v>158</v>
      </c>
      <c r="E77" s="1" t="s">
        <v>184</v>
      </c>
      <c r="F77" s="6" t="s">
        <v>107</v>
      </c>
      <c r="G77" s="14">
        <v>209</v>
      </c>
      <c r="H77" s="14">
        <v>18</v>
      </c>
      <c r="I77" s="14">
        <v>38</v>
      </c>
      <c r="J77" s="14">
        <v>20</v>
      </c>
      <c r="K77" s="14">
        <v>0</v>
      </c>
      <c r="L77" s="14">
        <v>16</v>
      </c>
      <c r="M77" s="14">
        <v>1</v>
      </c>
      <c r="N77" s="14">
        <v>1</v>
      </c>
      <c r="O77" s="14">
        <v>8</v>
      </c>
      <c r="P77" s="14">
        <v>6</v>
      </c>
      <c r="Q77" s="14">
        <v>26</v>
      </c>
      <c r="R77" s="14">
        <v>6</v>
      </c>
      <c r="S77" s="14">
        <v>4</v>
      </c>
      <c r="T77" s="14">
        <v>4</v>
      </c>
      <c r="U77" s="14">
        <v>13</v>
      </c>
      <c r="V77" s="14">
        <v>1</v>
      </c>
      <c r="W77" s="14">
        <v>0</v>
      </c>
      <c r="X77" s="14">
        <v>0</v>
      </c>
      <c r="Y77" s="14">
        <v>9</v>
      </c>
      <c r="Z77" s="14">
        <v>11</v>
      </c>
      <c r="AA77" s="14">
        <v>8</v>
      </c>
      <c r="AB77" s="14">
        <v>4</v>
      </c>
      <c r="AC77" s="14">
        <v>7</v>
      </c>
      <c r="AD77" s="14">
        <v>4</v>
      </c>
      <c r="AE77" s="14">
        <v>4</v>
      </c>
      <c r="AF77" s="14">
        <v>0</v>
      </c>
      <c r="AG77" s="14">
        <v>0</v>
      </c>
      <c r="AH77" s="10"/>
      <c r="AI77" s="9"/>
      <c r="AJ77" s="9"/>
    </row>
    <row r="78" spans="1:36" x14ac:dyDescent="0.35">
      <c r="A78" s="1" t="s">
        <v>185</v>
      </c>
      <c r="B78" s="1" t="s">
        <v>100</v>
      </c>
      <c r="C78" s="1" t="s">
        <v>157</v>
      </c>
      <c r="D78" s="1" t="s">
        <v>158</v>
      </c>
      <c r="E78" s="1" t="s">
        <v>186</v>
      </c>
      <c r="F78" s="6" t="s">
        <v>107</v>
      </c>
      <c r="G78" s="14">
        <v>12</v>
      </c>
      <c r="H78" s="14">
        <v>0</v>
      </c>
      <c r="I78" s="14">
        <v>2</v>
      </c>
      <c r="J78" s="14">
        <v>0</v>
      </c>
      <c r="K78" s="14">
        <v>0</v>
      </c>
      <c r="L78" s="14">
        <v>1</v>
      </c>
      <c r="M78" s="14">
        <v>0</v>
      </c>
      <c r="N78" s="14">
        <v>0</v>
      </c>
      <c r="O78" s="14">
        <v>0</v>
      </c>
      <c r="P78" s="14">
        <v>0</v>
      </c>
      <c r="Q78" s="14">
        <v>0</v>
      </c>
      <c r="R78" s="14">
        <v>0</v>
      </c>
      <c r="S78" s="14">
        <v>0</v>
      </c>
      <c r="T78" s="14">
        <v>1</v>
      </c>
      <c r="U78" s="14">
        <v>0</v>
      </c>
      <c r="V78" s="14">
        <v>0</v>
      </c>
      <c r="W78" s="14">
        <v>0</v>
      </c>
      <c r="X78" s="14">
        <v>0</v>
      </c>
      <c r="Y78" s="14">
        <v>1</v>
      </c>
      <c r="Z78" s="14">
        <v>0</v>
      </c>
      <c r="AA78" s="14">
        <v>1</v>
      </c>
      <c r="AB78" s="14">
        <v>0</v>
      </c>
      <c r="AC78" s="14">
        <v>1</v>
      </c>
      <c r="AD78" s="14">
        <v>1</v>
      </c>
      <c r="AE78" s="14">
        <v>1</v>
      </c>
      <c r="AF78" s="14">
        <v>1</v>
      </c>
      <c r="AG78" s="14">
        <v>2</v>
      </c>
      <c r="AH78" s="10"/>
      <c r="AI78" s="9"/>
      <c r="AJ78" s="9"/>
    </row>
    <row r="79" spans="1:36" x14ac:dyDescent="0.35">
      <c r="A79" s="1" t="s">
        <v>193</v>
      </c>
      <c r="B79" s="1" t="s">
        <v>100</v>
      </c>
      <c r="C79" s="1" t="s">
        <v>157</v>
      </c>
      <c r="D79" s="1" t="s">
        <v>158</v>
      </c>
      <c r="E79" s="1" t="s">
        <v>194</v>
      </c>
      <c r="F79" s="6" t="s">
        <v>107</v>
      </c>
      <c r="G79" s="14">
        <v>0</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0"/>
      <c r="AI79" s="9"/>
      <c r="AJ79" s="9"/>
    </row>
    <row r="80" spans="1:36" x14ac:dyDescent="0.35">
      <c r="A80" s="1"/>
      <c r="B80" s="1"/>
      <c r="C80" s="1"/>
      <c r="D80" s="5"/>
      <c r="E80" s="5"/>
      <c r="F80" s="6"/>
      <c r="G80" s="14"/>
      <c r="H80" s="14"/>
      <c r="I80" s="14"/>
      <c r="J80" s="14"/>
      <c r="K80" s="14"/>
      <c r="L80" s="14"/>
      <c r="M80" s="14"/>
      <c r="N80" s="14"/>
      <c r="O80" s="14"/>
      <c r="P80" s="14"/>
      <c r="Q80" s="14"/>
      <c r="R80" s="14"/>
      <c r="S80" s="14"/>
      <c r="T80" s="14"/>
      <c r="U80" s="14"/>
      <c r="V80" s="14"/>
      <c r="W80" s="14"/>
      <c r="X80" s="14"/>
      <c r="Y80" s="14"/>
      <c r="Z80" s="14"/>
      <c r="AA80" s="14"/>
      <c r="AB80" s="14"/>
      <c r="AC80" s="9"/>
      <c r="AD80" s="9"/>
      <c r="AE80" s="9"/>
      <c r="AF80" s="9"/>
      <c r="AG80" s="9"/>
      <c r="AH80" s="9"/>
      <c r="AI80" s="9"/>
      <c r="AJ80" s="9"/>
    </row>
    <row r="81" spans="1:36" x14ac:dyDescent="0.35">
      <c r="A81" s="12" t="s">
        <v>346</v>
      </c>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row>
    <row r="82" spans="1:36" x14ac:dyDescent="0.35">
      <c r="A82" s="2" t="s">
        <v>153</v>
      </c>
      <c r="B82" s="2" t="s">
        <v>95</v>
      </c>
      <c r="C82" s="2" t="s">
        <v>154</v>
      </c>
      <c r="D82" s="2" t="s">
        <v>155</v>
      </c>
      <c r="E82" s="2" t="s">
        <v>156</v>
      </c>
      <c r="F82" s="2" t="s">
        <v>96</v>
      </c>
      <c r="G82" s="15" t="s">
        <v>114</v>
      </c>
      <c r="H82" s="15" t="s">
        <v>115</v>
      </c>
      <c r="I82" s="15" t="s">
        <v>116</v>
      </c>
      <c r="J82" s="15" t="s">
        <v>117</v>
      </c>
      <c r="K82" s="15" t="s">
        <v>118</v>
      </c>
      <c r="L82" s="15" t="s">
        <v>119</v>
      </c>
      <c r="M82" s="15" t="s">
        <v>120</v>
      </c>
      <c r="N82" s="15" t="s">
        <v>121</v>
      </c>
      <c r="O82" s="15" t="s">
        <v>122</v>
      </c>
      <c r="P82" s="15" t="s">
        <v>123</v>
      </c>
      <c r="Q82" s="15" t="s">
        <v>124</v>
      </c>
      <c r="R82" s="15" t="s">
        <v>125</v>
      </c>
      <c r="S82" s="15" t="s">
        <v>126</v>
      </c>
      <c r="T82" s="15" t="s">
        <v>127</v>
      </c>
      <c r="U82" s="15" t="s">
        <v>128</v>
      </c>
      <c r="V82" s="15" t="s">
        <v>129</v>
      </c>
      <c r="W82" s="15" t="s">
        <v>130</v>
      </c>
      <c r="X82" s="15" t="s">
        <v>131</v>
      </c>
      <c r="Y82" s="15" t="s">
        <v>132</v>
      </c>
      <c r="Z82" s="15" t="s">
        <v>133</v>
      </c>
      <c r="AA82" s="15" t="s">
        <v>134</v>
      </c>
      <c r="AB82" s="15" t="s">
        <v>135</v>
      </c>
      <c r="AC82" s="15" t="s">
        <v>136</v>
      </c>
      <c r="AD82" s="15" t="s">
        <v>137</v>
      </c>
      <c r="AE82" s="15" t="s">
        <v>138</v>
      </c>
      <c r="AF82" s="15" t="s">
        <v>139</v>
      </c>
      <c r="AG82" s="15" t="s">
        <v>140</v>
      </c>
      <c r="AH82" s="9"/>
      <c r="AI82" s="9"/>
      <c r="AJ82" s="9"/>
    </row>
    <row r="83" spans="1:36" x14ac:dyDescent="0.35">
      <c r="A83" s="1" t="s">
        <v>162</v>
      </c>
      <c r="B83" s="1" t="s">
        <v>100</v>
      </c>
      <c r="C83" s="1" t="s">
        <v>157</v>
      </c>
      <c r="D83" s="1" t="s">
        <v>158</v>
      </c>
      <c r="E83" s="1" t="s">
        <v>163</v>
      </c>
      <c r="F83" s="6" t="s">
        <v>347</v>
      </c>
      <c r="G83" s="14">
        <v>173</v>
      </c>
      <c r="H83" s="14">
        <v>0</v>
      </c>
      <c r="I83" s="14">
        <v>0</v>
      </c>
      <c r="J83" s="14">
        <v>5</v>
      </c>
      <c r="K83" s="14">
        <v>6</v>
      </c>
      <c r="L83" s="14">
        <v>7</v>
      </c>
      <c r="M83" s="14">
        <v>6</v>
      </c>
      <c r="N83" s="14">
        <v>0</v>
      </c>
      <c r="O83" s="14">
        <v>8</v>
      </c>
      <c r="P83" s="14">
        <v>0</v>
      </c>
      <c r="Q83" s="14">
        <v>11</v>
      </c>
      <c r="R83" s="14">
        <v>4</v>
      </c>
      <c r="S83" s="14">
        <v>0</v>
      </c>
      <c r="T83" s="14">
        <v>8</v>
      </c>
      <c r="U83" s="14">
        <v>4</v>
      </c>
      <c r="V83" s="14">
        <v>11</v>
      </c>
      <c r="W83" s="14">
        <v>1</v>
      </c>
      <c r="X83" s="14">
        <v>4</v>
      </c>
      <c r="Y83" s="14">
        <v>26</v>
      </c>
      <c r="Z83" s="14">
        <v>19</v>
      </c>
      <c r="AA83" s="14">
        <v>7</v>
      </c>
      <c r="AB83" s="14">
        <v>19</v>
      </c>
      <c r="AC83" s="14">
        <v>16</v>
      </c>
      <c r="AD83" s="14">
        <v>8</v>
      </c>
      <c r="AE83" s="14">
        <v>0</v>
      </c>
      <c r="AF83" s="14">
        <v>0</v>
      </c>
      <c r="AG83" s="14">
        <v>3</v>
      </c>
      <c r="AH83" s="10"/>
      <c r="AI83" s="9"/>
      <c r="AJ83" s="9"/>
    </row>
    <row r="84" spans="1:36" x14ac:dyDescent="0.35">
      <c r="A84" s="1" t="s">
        <v>164</v>
      </c>
      <c r="B84" s="1" t="s">
        <v>100</v>
      </c>
      <c r="C84" s="9" t="s">
        <v>165</v>
      </c>
      <c r="D84" s="1" t="s">
        <v>161</v>
      </c>
      <c r="E84" s="1" t="s">
        <v>166</v>
      </c>
      <c r="F84" s="6" t="s">
        <v>348</v>
      </c>
      <c r="G84" s="14">
        <v>0</v>
      </c>
      <c r="H84" s="14">
        <v>0</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0"/>
      <c r="AI84" s="9"/>
      <c r="AJ84" s="9"/>
    </row>
    <row r="85" spans="1:36" x14ac:dyDescent="0.35">
      <c r="A85" s="1" t="s">
        <v>167</v>
      </c>
      <c r="B85" s="1" t="s">
        <v>100</v>
      </c>
      <c r="C85" s="9" t="s">
        <v>165</v>
      </c>
      <c r="D85" s="1" t="s">
        <v>161</v>
      </c>
      <c r="E85" s="1" t="s">
        <v>166</v>
      </c>
      <c r="F85" s="6" t="s">
        <v>348</v>
      </c>
      <c r="G85" s="14">
        <v>0</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0"/>
      <c r="AI85" s="9"/>
      <c r="AJ85" s="9"/>
    </row>
    <row r="86" spans="1:36" x14ac:dyDescent="0.35">
      <c r="A86" s="1" t="s">
        <v>168</v>
      </c>
      <c r="B86" s="1" t="s">
        <v>100</v>
      </c>
      <c r="C86" s="1" t="s">
        <v>157</v>
      </c>
      <c r="D86" s="1" t="s">
        <v>158</v>
      </c>
      <c r="E86" s="1" t="s">
        <v>169</v>
      </c>
      <c r="F86" s="6" t="s">
        <v>349</v>
      </c>
      <c r="G86" s="14">
        <v>21027.25</v>
      </c>
      <c r="H86" s="14">
        <v>0</v>
      </c>
      <c r="I86" s="14">
        <v>5975</v>
      </c>
      <c r="J86" s="14">
        <v>897.2</v>
      </c>
      <c r="K86" s="14">
        <v>94.3</v>
      </c>
      <c r="L86" s="14">
        <v>123</v>
      </c>
      <c r="M86" s="14">
        <v>0</v>
      </c>
      <c r="N86" s="14">
        <v>68.5</v>
      </c>
      <c r="O86" s="14">
        <v>264.60000000000002</v>
      </c>
      <c r="P86" s="14">
        <v>57</v>
      </c>
      <c r="Q86" s="14">
        <v>884.5</v>
      </c>
      <c r="R86" s="14">
        <v>1612.7</v>
      </c>
      <c r="S86" s="14">
        <v>244.8</v>
      </c>
      <c r="T86" s="14">
        <v>1037</v>
      </c>
      <c r="U86" s="14">
        <v>345.9</v>
      </c>
      <c r="V86" s="14">
        <v>145.5</v>
      </c>
      <c r="W86" s="14">
        <v>11</v>
      </c>
      <c r="X86" s="14">
        <v>0</v>
      </c>
      <c r="Y86" s="14">
        <v>1893.8</v>
      </c>
      <c r="Z86" s="14">
        <v>456.1</v>
      </c>
      <c r="AA86" s="14">
        <v>500</v>
      </c>
      <c r="AB86" s="14">
        <v>478</v>
      </c>
      <c r="AC86" s="14">
        <v>3313.25</v>
      </c>
      <c r="AD86" s="14">
        <v>783.5</v>
      </c>
      <c r="AE86" s="14">
        <v>1597.6</v>
      </c>
      <c r="AF86" s="14">
        <v>0</v>
      </c>
      <c r="AG86" s="14">
        <v>244</v>
      </c>
      <c r="AH86" s="10"/>
      <c r="AI86" s="9"/>
      <c r="AJ86" s="9"/>
    </row>
    <row r="87" spans="1:36" x14ac:dyDescent="0.35">
      <c r="A87" s="1" t="s">
        <v>170</v>
      </c>
      <c r="B87" s="1" t="s">
        <v>100</v>
      </c>
      <c r="C87" s="9" t="s">
        <v>165</v>
      </c>
      <c r="D87" s="1" t="s">
        <v>161</v>
      </c>
      <c r="E87" s="1" t="s">
        <v>171</v>
      </c>
      <c r="F87" s="6" t="s">
        <v>349</v>
      </c>
      <c r="G87" s="14">
        <v>0</v>
      </c>
      <c r="H87" s="14">
        <v>0</v>
      </c>
      <c r="I87" s="14">
        <v>0</v>
      </c>
      <c r="J87" s="14">
        <v>0</v>
      </c>
      <c r="K87" s="14">
        <v>0</v>
      </c>
      <c r="L87" s="14">
        <v>0</v>
      </c>
      <c r="M87" s="14">
        <v>0</v>
      </c>
      <c r="N87" s="14">
        <v>0</v>
      </c>
      <c r="O87" s="14">
        <v>0</v>
      </c>
      <c r="P87" s="14">
        <v>0</v>
      </c>
      <c r="Q87" s="14">
        <v>0</v>
      </c>
      <c r="R87" s="14">
        <v>0</v>
      </c>
      <c r="S87" s="14">
        <v>0</v>
      </c>
      <c r="T87" s="14">
        <v>0</v>
      </c>
      <c r="U87" s="14">
        <v>0</v>
      </c>
      <c r="V87" s="14">
        <v>0</v>
      </c>
      <c r="W87" s="14">
        <v>0</v>
      </c>
      <c r="X87" s="14">
        <v>0</v>
      </c>
      <c r="Y87" s="14">
        <v>0</v>
      </c>
      <c r="Z87" s="14">
        <v>0</v>
      </c>
      <c r="AA87" s="14">
        <v>0</v>
      </c>
      <c r="AB87" s="14">
        <v>0</v>
      </c>
      <c r="AC87" s="14">
        <v>0</v>
      </c>
      <c r="AD87" s="14">
        <v>0</v>
      </c>
      <c r="AE87" s="14">
        <v>0</v>
      </c>
      <c r="AF87" s="14">
        <v>0</v>
      </c>
      <c r="AG87" s="14">
        <v>0</v>
      </c>
      <c r="AH87" s="10"/>
      <c r="AI87" s="9"/>
      <c r="AJ87" s="9"/>
    </row>
    <row r="88" spans="1:36" x14ac:dyDescent="0.35">
      <c r="A88" s="1" t="s">
        <v>172</v>
      </c>
      <c r="B88" s="1" t="s">
        <v>100</v>
      </c>
      <c r="C88" s="9" t="s">
        <v>165</v>
      </c>
      <c r="D88" s="1" t="s">
        <v>161</v>
      </c>
      <c r="E88" s="1" t="s">
        <v>171</v>
      </c>
      <c r="F88" s="6" t="s">
        <v>349</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I88" s="9"/>
      <c r="AJ88" s="9"/>
    </row>
    <row r="89" spans="1:36" x14ac:dyDescent="0.35">
      <c r="A89" s="1" t="s">
        <v>173</v>
      </c>
      <c r="B89" s="1" t="s">
        <v>100</v>
      </c>
      <c r="C89" s="1" t="s">
        <v>157</v>
      </c>
      <c r="D89" s="1" t="s">
        <v>158</v>
      </c>
      <c r="E89" s="1" t="s">
        <v>174</v>
      </c>
      <c r="F89" s="6" t="s">
        <v>349</v>
      </c>
      <c r="G89" s="14">
        <v>5907</v>
      </c>
      <c r="H89" s="14">
        <v>0</v>
      </c>
      <c r="I89" s="14">
        <v>1646</v>
      </c>
      <c r="J89" s="14">
        <v>120</v>
      </c>
      <c r="K89" s="14">
        <v>0</v>
      </c>
      <c r="L89" s="14">
        <v>0</v>
      </c>
      <c r="M89" s="14">
        <v>0</v>
      </c>
      <c r="N89" s="14">
        <v>0</v>
      </c>
      <c r="O89" s="14">
        <v>0</v>
      </c>
      <c r="P89" s="14">
        <v>0</v>
      </c>
      <c r="Q89" s="14">
        <v>675</v>
      </c>
      <c r="R89" s="14">
        <v>201</v>
      </c>
      <c r="S89" s="14">
        <v>70</v>
      </c>
      <c r="T89" s="14">
        <v>252</v>
      </c>
      <c r="U89" s="14">
        <v>0</v>
      </c>
      <c r="V89" s="14">
        <v>0</v>
      </c>
      <c r="W89" s="14">
        <v>0</v>
      </c>
      <c r="X89" s="14">
        <v>190</v>
      </c>
      <c r="Y89" s="14">
        <v>1113</v>
      </c>
      <c r="Z89" s="14">
        <v>0</v>
      </c>
      <c r="AA89" s="14">
        <v>103</v>
      </c>
      <c r="AB89" s="14">
        <v>147</v>
      </c>
      <c r="AC89" s="14">
        <v>756</v>
      </c>
      <c r="AD89" s="14">
        <v>210</v>
      </c>
      <c r="AE89" s="14">
        <v>0</v>
      </c>
      <c r="AF89" s="14">
        <v>0</v>
      </c>
      <c r="AG89" s="14">
        <v>424</v>
      </c>
      <c r="AH89" s="10"/>
      <c r="AI89" s="9"/>
      <c r="AJ89" s="9"/>
    </row>
    <row r="90" spans="1:36" x14ac:dyDescent="0.35">
      <c r="A90" s="1" t="s">
        <v>175</v>
      </c>
      <c r="B90" s="1" t="s">
        <v>100</v>
      </c>
      <c r="C90" s="9" t="s">
        <v>165</v>
      </c>
      <c r="D90" s="1" t="s">
        <v>161</v>
      </c>
      <c r="E90" s="1" t="s">
        <v>176</v>
      </c>
      <c r="F90" s="6" t="s">
        <v>350</v>
      </c>
      <c r="G90" s="14">
        <v>0</v>
      </c>
      <c r="H90" s="14">
        <v>0</v>
      </c>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0"/>
      <c r="AI90" s="9"/>
      <c r="AJ90" s="9"/>
    </row>
    <row r="91" spans="1:36" x14ac:dyDescent="0.35">
      <c r="A91" s="1" t="s">
        <v>177</v>
      </c>
      <c r="B91" s="1" t="s">
        <v>100</v>
      </c>
      <c r="C91" s="9" t="s">
        <v>165</v>
      </c>
      <c r="D91" s="1" t="s">
        <v>161</v>
      </c>
      <c r="E91" s="1" t="s">
        <v>176</v>
      </c>
      <c r="F91" s="6" t="s">
        <v>350</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I91" s="9"/>
      <c r="AJ91" s="9"/>
    </row>
    <row r="92" spans="1:36" x14ac:dyDescent="0.35">
      <c r="A92" s="1" t="s">
        <v>178</v>
      </c>
      <c r="B92" s="1" t="s">
        <v>100</v>
      </c>
      <c r="C92" s="1" t="s">
        <v>157</v>
      </c>
      <c r="D92" s="1" t="s">
        <v>158</v>
      </c>
      <c r="E92" s="1" t="s">
        <v>179</v>
      </c>
      <c r="F92" s="6" t="s">
        <v>349</v>
      </c>
      <c r="G92" s="14">
        <v>226620.55600000001</v>
      </c>
      <c r="H92" s="14">
        <v>20709.599999999999</v>
      </c>
      <c r="I92" s="14">
        <v>50176</v>
      </c>
      <c r="J92" s="14">
        <v>6590.63</v>
      </c>
      <c r="K92" s="14">
        <v>152.88999999999999</v>
      </c>
      <c r="L92" s="14">
        <v>3638.636</v>
      </c>
      <c r="M92" s="14">
        <v>82.53</v>
      </c>
      <c r="N92" s="14">
        <v>938.09</v>
      </c>
      <c r="O92" s="14">
        <v>1871.83</v>
      </c>
      <c r="P92" s="14">
        <v>1472.097</v>
      </c>
      <c r="Q92" s="14">
        <v>10577.22</v>
      </c>
      <c r="R92" s="14">
        <v>14924.76</v>
      </c>
      <c r="S92" s="14">
        <v>2238.8000000000002</v>
      </c>
      <c r="T92" s="14">
        <v>13875.32</v>
      </c>
      <c r="U92" s="14">
        <v>2153.56</v>
      </c>
      <c r="V92" s="14">
        <v>2713.03</v>
      </c>
      <c r="W92" s="14">
        <v>311.18</v>
      </c>
      <c r="X92" s="14">
        <v>12942.64</v>
      </c>
      <c r="Y92" s="14">
        <v>6433.85</v>
      </c>
      <c r="Z92" s="14">
        <v>19807.05</v>
      </c>
      <c r="AA92" s="14">
        <v>10081.969999999999</v>
      </c>
      <c r="AB92" s="14">
        <v>13817.73</v>
      </c>
      <c r="AC92" s="14">
        <v>10980.21</v>
      </c>
      <c r="AD92" s="14">
        <v>9632.1129999999994</v>
      </c>
      <c r="AE92" s="14">
        <v>4282.16</v>
      </c>
      <c r="AF92" s="14">
        <v>5656.11</v>
      </c>
      <c r="AG92" s="14">
        <v>560.54999999999995</v>
      </c>
      <c r="AH92" s="10"/>
      <c r="AI92" s="9"/>
      <c r="AJ92" s="9"/>
    </row>
    <row r="93" spans="1:36" x14ac:dyDescent="0.35">
      <c r="A93" s="1" t="s">
        <v>178</v>
      </c>
      <c r="B93" s="1" t="s">
        <v>100</v>
      </c>
      <c r="C93" s="9" t="s">
        <v>165</v>
      </c>
      <c r="D93" s="1" t="s">
        <v>161</v>
      </c>
      <c r="E93" s="1" t="s">
        <v>351</v>
      </c>
      <c r="F93" s="6" t="s">
        <v>349</v>
      </c>
      <c r="G93" s="14">
        <v>0</v>
      </c>
      <c r="H93" s="14">
        <v>0</v>
      </c>
      <c r="I93" s="14">
        <v>0</v>
      </c>
      <c r="J93" s="14">
        <v>0</v>
      </c>
      <c r="K93" s="14">
        <v>0</v>
      </c>
      <c r="L93" s="14">
        <v>0</v>
      </c>
      <c r="M93" s="14">
        <v>0</v>
      </c>
      <c r="N93" s="14">
        <v>0</v>
      </c>
      <c r="O93" s="14">
        <v>0</v>
      </c>
      <c r="P93" s="14">
        <v>0</v>
      </c>
      <c r="Q93" s="14">
        <v>0</v>
      </c>
      <c r="R93" s="14">
        <v>0</v>
      </c>
      <c r="S93" s="14">
        <v>0</v>
      </c>
      <c r="T93" s="14">
        <v>0</v>
      </c>
      <c r="U93" s="14">
        <v>0</v>
      </c>
      <c r="V93" s="14">
        <v>0</v>
      </c>
      <c r="W93" s="14">
        <v>0</v>
      </c>
      <c r="X93" s="14">
        <v>0</v>
      </c>
      <c r="Y93" s="14">
        <v>0</v>
      </c>
      <c r="Z93" s="14">
        <v>0</v>
      </c>
      <c r="AA93" s="14">
        <v>0</v>
      </c>
      <c r="AB93" s="14">
        <v>0</v>
      </c>
      <c r="AC93" s="14">
        <v>0</v>
      </c>
      <c r="AD93" s="14">
        <v>0</v>
      </c>
      <c r="AE93" s="14">
        <v>0</v>
      </c>
      <c r="AF93" s="14">
        <v>0</v>
      </c>
      <c r="AG93" s="14">
        <v>0</v>
      </c>
      <c r="AH93" s="10"/>
      <c r="AI93" s="9"/>
      <c r="AJ93" s="9"/>
    </row>
    <row r="94" spans="1:36" x14ac:dyDescent="0.35">
      <c r="A94" s="1" t="s">
        <v>181</v>
      </c>
      <c r="B94" s="1" t="s">
        <v>100</v>
      </c>
      <c r="C94" s="1" t="s">
        <v>157</v>
      </c>
      <c r="D94" s="1" t="s">
        <v>158</v>
      </c>
      <c r="E94" s="1" t="s">
        <v>182</v>
      </c>
      <c r="F94" s="6" t="s">
        <v>349</v>
      </c>
      <c r="G94" s="14">
        <v>86049.035000000003</v>
      </c>
      <c r="H94" s="14">
        <v>23324.76</v>
      </c>
      <c r="I94" s="14">
        <v>10404</v>
      </c>
      <c r="J94" s="14">
        <v>9028.4599999999991</v>
      </c>
      <c r="K94" s="14">
        <v>134.62</v>
      </c>
      <c r="L94" s="14">
        <v>1440.65</v>
      </c>
      <c r="M94" s="14">
        <v>83.63</v>
      </c>
      <c r="N94" s="14">
        <v>693.08</v>
      </c>
      <c r="O94" s="14">
        <v>296.61</v>
      </c>
      <c r="P94" s="14">
        <v>1920.39</v>
      </c>
      <c r="Q94" s="14">
        <v>4380.67</v>
      </c>
      <c r="R94" s="14">
        <v>2985.23</v>
      </c>
      <c r="S94" s="14">
        <v>1352.53</v>
      </c>
      <c r="T94" s="14">
        <v>1474.89</v>
      </c>
      <c r="U94" s="14">
        <v>404.41</v>
      </c>
      <c r="V94" s="14">
        <v>627.38</v>
      </c>
      <c r="W94" s="14">
        <v>201.48</v>
      </c>
      <c r="X94" s="14">
        <v>7714.23</v>
      </c>
      <c r="Y94" s="14">
        <v>3495.55</v>
      </c>
      <c r="Z94" s="14">
        <v>4448.26</v>
      </c>
      <c r="AA94" s="14">
        <v>5784.25</v>
      </c>
      <c r="AB94" s="14">
        <v>273.47000000000003</v>
      </c>
      <c r="AC94" s="14">
        <v>4256.8649999999998</v>
      </c>
      <c r="AD94" s="14">
        <v>836.87</v>
      </c>
      <c r="AE94" s="14">
        <v>163.66999999999999</v>
      </c>
      <c r="AF94" s="14">
        <v>270.06</v>
      </c>
      <c r="AG94" s="14">
        <v>53.02</v>
      </c>
      <c r="AH94" s="10"/>
      <c r="AI94" s="9"/>
      <c r="AJ94" s="9"/>
    </row>
    <row r="95" spans="1:36" x14ac:dyDescent="0.35">
      <c r="A95" s="1" t="s">
        <v>181</v>
      </c>
      <c r="B95" s="1" t="s">
        <v>100</v>
      </c>
      <c r="C95" s="9" t="s">
        <v>165</v>
      </c>
      <c r="D95" s="1" t="s">
        <v>161</v>
      </c>
      <c r="E95" s="1" t="s">
        <v>351</v>
      </c>
      <c r="F95" s="6" t="s">
        <v>349</v>
      </c>
      <c r="G95" s="14">
        <v>0</v>
      </c>
      <c r="H95" s="14">
        <v>0</v>
      </c>
      <c r="I95" s="14">
        <v>0</v>
      </c>
      <c r="J95" s="14">
        <v>0</v>
      </c>
      <c r="K95" s="14">
        <v>0</v>
      </c>
      <c r="L95" s="14">
        <v>0</v>
      </c>
      <c r="M95" s="14">
        <v>0</v>
      </c>
      <c r="N95" s="14">
        <v>0</v>
      </c>
      <c r="O95" s="14">
        <v>0</v>
      </c>
      <c r="P95" s="14">
        <v>0</v>
      </c>
      <c r="Q95" s="14">
        <v>0</v>
      </c>
      <c r="R95" s="14">
        <v>0</v>
      </c>
      <c r="S95" s="14">
        <v>0</v>
      </c>
      <c r="T95" s="14">
        <v>0</v>
      </c>
      <c r="U95" s="14">
        <v>0</v>
      </c>
      <c r="V95" s="14">
        <v>0</v>
      </c>
      <c r="W95" s="14">
        <v>0</v>
      </c>
      <c r="X95" s="14">
        <v>0</v>
      </c>
      <c r="Y95" s="14">
        <v>0</v>
      </c>
      <c r="Z95" s="14">
        <v>0</v>
      </c>
      <c r="AA95" s="14">
        <v>0</v>
      </c>
      <c r="AB95" s="14">
        <v>0</v>
      </c>
      <c r="AC95" s="14">
        <v>0</v>
      </c>
      <c r="AD95" s="14">
        <v>0</v>
      </c>
      <c r="AE95" s="14">
        <v>0</v>
      </c>
      <c r="AF95" s="14">
        <v>0</v>
      </c>
      <c r="AG95" s="14">
        <v>0</v>
      </c>
      <c r="AH95" s="10"/>
      <c r="AI95" s="9"/>
      <c r="AJ95" s="9"/>
    </row>
    <row r="96" spans="1:36" x14ac:dyDescent="0.35">
      <c r="A96" s="1" t="s">
        <v>345</v>
      </c>
      <c r="B96" s="1" t="s">
        <v>100</v>
      </c>
      <c r="C96" s="1" t="s">
        <v>157</v>
      </c>
      <c r="D96" s="1" t="s">
        <v>158</v>
      </c>
      <c r="E96" s="1" t="s">
        <v>184</v>
      </c>
      <c r="F96" s="6" t="s">
        <v>349</v>
      </c>
      <c r="G96" s="14">
        <v>108197.83</v>
      </c>
      <c r="H96" s="14">
        <v>12057.8</v>
      </c>
      <c r="I96" s="14">
        <v>25459</v>
      </c>
      <c r="J96" s="14">
        <v>6164</v>
      </c>
      <c r="K96" s="14">
        <v>1145.99</v>
      </c>
      <c r="L96" s="14">
        <v>6651</v>
      </c>
      <c r="M96" s="14">
        <v>793</v>
      </c>
      <c r="N96" s="14">
        <v>593</v>
      </c>
      <c r="O96" s="14">
        <v>1124.5</v>
      </c>
      <c r="P96" s="14">
        <v>3616.19</v>
      </c>
      <c r="Q96" s="14">
        <v>10250.5</v>
      </c>
      <c r="R96" s="14">
        <v>2330</v>
      </c>
      <c r="S96" s="14">
        <v>7972.5</v>
      </c>
      <c r="T96" s="14">
        <v>3380.5</v>
      </c>
      <c r="U96" s="14">
        <v>4225</v>
      </c>
      <c r="V96" s="14">
        <v>357</v>
      </c>
      <c r="W96" s="14">
        <v>0</v>
      </c>
      <c r="X96" s="14">
        <v>19.600000000000001</v>
      </c>
      <c r="Y96" s="14">
        <v>2222</v>
      </c>
      <c r="Z96" s="14">
        <v>6054.8</v>
      </c>
      <c r="AA96" s="14">
        <v>2066</v>
      </c>
      <c r="AB96" s="14">
        <v>2164</v>
      </c>
      <c r="AC96" s="14">
        <v>3977</v>
      </c>
      <c r="AD96" s="14">
        <v>3956</v>
      </c>
      <c r="AE96" s="14">
        <v>1574</v>
      </c>
      <c r="AF96" s="14">
        <v>0</v>
      </c>
      <c r="AG96" s="14">
        <v>44.45</v>
      </c>
      <c r="AH96" s="10"/>
      <c r="AI96" s="9"/>
      <c r="AJ96" s="9"/>
    </row>
    <row r="97" spans="1:36" x14ac:dyDescent="0.35">
      <c r="A97" s="1" t="s">
        <v>185</v>
      </c>
      <c r="B97" s="1" t="s">
        <v>100</v>
      </c>
      <c r="C97" s="1" t="s">
        <v>157</v>
      </c>
      <c r="D97" s="1" t="s">
        <v>158</v>
      </c>
      <c r="E97" s="1" t="s">
        <v>186</v>
      </c>
      <c r="F97" s="6" t="s">
        <v>349</v>
      </c>
      <c r="G97" s="14">
        <v>3160.9515000000001</v>
      </c>
      <c r="H97" s="14">
        <v>105.16</v>
      </c>
      <c r="I97" s="14">
        <v>588</v>
      </c>
      <c r="J97" s="14">
        <v>174.23949999999999</v>
      </c>
      <c r="K97" s="14">
        <v>8.5</v>
      </c>
      <c r="L97" s="14">
        <v>56.962000000000003</v>
      </c>
      <c r="M97" s="14">
        <v>0</v>
      </c>
      <c r="N97" s="14">
        <v>0</v>
      </c>
      <c r="O97" s="14">
        <v>9.4</v>
      </c>
      <c r="P97" s="14">
        <v>0</v>
      </c>
      <c r="Q97" s="14">
        <v>90.853999999999999</v>
      </c>
      <c r="R97" s="14">
        <v>66.727000000000004</v>
      </c>
      <c r="S97" s="14">
        <v>20.94</v>
      </c>
      <c r="T97" s="14">
        <v>93.745999999999995</v>
      </c>
      <c r="U97" s="14">
        <v>0</v>
      </c>
      <c r="V97" s="14">
        <v>51.8</v>
      </c>
      <c r="W97" s="14">
        <v>13.88</v>
      </c>
      <c r="X97" s="14">
        <v>32.75</v>
      </c>
      <c r="Y97" s="14">
        <v>232.24700000000001</v>
      </c>
      <c r="Z97" s="14">
        <v>59.314999999999998</v>
      </c>
      <c r="AA97" s="14">
        <v>79.98</v>
      </c>
      <c r="AB97" s="14">
        <v>129.69999999999999</v>
      </c>
      <c r="AC97" s="14">
        <v>714.55700000000002</v>
      </c>
      <c r="AD97" s="14">
        <v>141.261</v>
      </c>
      <c r="AE97" s="14">
        <v>145.75200000000001</v>
      </c>
      <c r="AF97" s="14">
        <v>248.38</v>
      </c>
      <c r="AG97" s="14">
        <v>96.801000000000002</v>
      </c>
      <c r="AH97" s="10"/>
      <c r="AI97" s="9"/>
      <c r="AJ97" s="9"/>
    </row>
    <row r="98" spans="1:36" x14ac:dyDescent="0.35">
      <c r="A98" s="1" t="s">
        <v>187</v>
      </c>
      <c r="B98" s="1" t="s">
        <v>100</v>
      </c>
      <c r="C98" s="9" t="s">
        <v>165</v>
      </c>
      <c r="D98" s="1" t="s">
        <v>161</v>
      </c>
      <c r="E98" s="1" t="s">
        <v>188</v>
      </c>
      <c r="F98" s="6" t="s">
        <v>352</v>
      </c>
      <c r="G98" s="14">
        <v>0</v>
      </c>
      <c r="H98" s="14">
        <v>0</v>
      </c>
      <c r="I98" s="14">
        <v>0</v>
      </c>
      <c r="J98" s="14">
        <v>0</v>
      </c>
      <c r="K98" s="14">
        <v>0</v>
      </c>
      <c r="L98" s="14">
        <v>0</v>
      </c>
      <c r="M98" s="14">
        <v>0</v>
      </c>
      <c r="N98" s="14">
        <v>0</v>
      </c>
      <c r="O98" s="14">
        <v>0</v>
      </c>
      <c r="P98" s="14">
        <v>0</v>
      </c>
      <c r="Q98" s="14">
        <v>0</v>
      </c>
      <c r="R98" s="14">
        <v>0</v>
      </c>
      <c r="S98" s="14">
        <v>0</v>
      </c>
      <c r="T98" s="14">
        <v>0</v>
      </c>
      <c r="U98" s="14">
        <v>0</v>
      </c>
      <c r="V98" s="14">
        <v>0</v>
      </c>
      <c r="W98" s="14">
        <v>0</v>
      </c>
      <c r="X98" s="14">
        <v>0</v>
      </c>
      <c r="Y98" s="14">
        <v>0</v>
      </c>
      <c r="Z98" s="14">
        <v>0</v>
      </c>
      <c r="AA98" s="14">
        <v>0</v>
      </c>
      <c r="AB98" s="14">
        <v>0</v>
      </c>
      <c r="AC98" s="14">
        <v>0</v>
      </c>
      <c r="AD98" s="14">
        <v>0</v>
      </c>
      <c r="AE98" s="14">
        <v>0</v>
      </c>
      <c r="AF98" s="14">
        <v>0</v>
      </c>
      <c r="AG98" s="14">
        <v>0</v>
      </c>
      <c r="AH98" s="10"/>
      <c r="AI98" s="9"/>
      <c r="AJ98" s="9"/>
    </row>
    <row r="99" spans="1:36" x14ac:dyDescent="0.35">
      <c r="A99" s="1" t="s">
        <v>189</v>
      </c>
      <c r="B99" s="1" t="s">
        <v>100</v>
      </c>
      <c r="C99" s="9" t="s">
        <v>165</v>
      </c>
      <c r="D99" s="1" t="s">
        <v>161</v>
      </c>
      <c r="E99" s="1" t="s">
        <v>190</v>
      </c>
      <c r="F99" s="6" t="s">
        <v>352</v>
      </c>
      <c r="G99" s="14">
        <v>0</v>
      </c>
      <c r="H99" s="14">
        <v>0</v>
      </c>
      <c r="I99" s="14">
        <v>0</v>
      </c>
      <c r="J99" s="14">
        <v>0</v>
      </c>
      <c r="K99" s="14">
        <v>0</v>
      </c>
      <c r="L99" s="14">
        <v>0</v>
      </c>
      <c r="M99" s="14">
        <v>0</v>
      </c>
      <c r="N99" s="14">
        <v>0</v>
      </c>
      <c r="O99" s="14">
        <v>0</v>
      </c>
      <c r="P99" s="14">
        <v>0</v>
      </c>
      <c r="Q99" s="14">
        <v>0</v>
      </c>
      <c r="R99" s="14">
        <v>0</v>
      </c>
      <c r="S99" s="14">
        <v>0</v>
      </c>
      <c r="T99" s="14">
        <v>0</v>
      </c>
      <c r="U99" s="14">
        <v>0</v>
      </c>
      <c r="V99" s="14">
        <v>0</v>
      </c>
      <c r="W99" s="14">
        <v>0</v>
      </c>
      <c r="X99" s="14">
        <v>0</v>
      </c>
      <c r="Y99" s="14">
        <v>0</v>
      </c>
      <c r="Z99" s="14">
        <v>0</v>
      </c>
      <c r="AA99" s="14">
        <v>0</v>
      </c>
      <c r="AB99" s="14">
        <v>0</v>
      </c>
      <c r="AC99" s="14">
        <v>0</v>
      </c>
      <c r="AD99" s="14">
        <v>0</v>
      </c>
      <c r="AE99" s="14">
        <v>0</v>
      </c>
      <c r="AF99" s="14">
        <v>0</v>
      </c>
      <c r="AG99" s="14">
        <v>0</v>
      </c>
      <c r="AH99" s="10"/>
      <c r="AI99" s="9"/>
      <c r="AJ99" s="9"/>
    </row>
    <row r="100" spans="1:36" x14ac:dyDescent="0.35">
      <c r="A100" s="1" t="s">
        <v>191</v>
      </c>
      <c r="B100" s="1" t="s">
        <v>100</v>
      </c>
      <c r="C100" s="9" t="s">
        <v>165</v>
      </c>
      <c r="D100" s="1" t="s">
        <v>161</v>
      </c>
      <c r="E100" s="1" t="s">
        <v>192</v>
      </c>
      <c r="F100" s="6" t="s">
        <v>352</v>
      </c>
      <c r="G100" s="14">
        <v>0</v>
      </c>
      <c r="H100" s="14">
        <v>0</v>
      </c>
      <c r="I100" s="14">
        <v>0</v>
      </c>
      <c r="J100" s="14">
        <v>0</v>
      </c>
      <c r="K100" s="14">
        <v>0</v>
      </c>
      <c r="L100" s="14">
        <v>0</v>
      </c>
      <c r="M100" s="14">
        <v>0</v>
      </c>
      <c r="N100" s="14">
        <v>0</v>
      </c>
      <c r="O100" s="14">
        <v>0</v>
      </c>
      <c r="P100" s="14">
        <v>0</v>
      </c>
      <c r="Q100" s="14">
        <v>0</v>
      </c>
      <c r="R100" s="14">
        <v>0</v>
      </c>
      <c r="S100" s="14">
        <v>0</v>
      </c>
      <c r="T100" s="14">
        <v>0</v>
      </c>
      <c r="U100" s="14">
        <v>0</v>
      </c>
      <c r="V100" s="14">
        <v>0</v>
      </c>
      <c r="W100" s="14">
        <v>0</v>
      </c>
      <c r="X100" s="14">
        <v>0</v>
      </c>
      <c r="Y100" s="14">
        <v>0</v>
      </c>
      <c r="Z100" s="14">
        <v>0</v>
      </c>
      <c r="AA100" s="14">
        <v>0</v>
      </c>
      <c r="AB100" s="14">
        <v>0</v>
      </c>
      <c r="AC100" s="14">
        <v>0</v>
      </c>
      <c r="AD100" s="14">
        <v>0</v>
      </c>
      <c r="AE100" s="14">
        <v>0</v>
      </c>
      <c r="AF100" s="14">
        <v>0</v>
      </c>
      <c r="AG100" s="14">
        <v>0</v>
      </c>
      <c r="AH100" s="10"/>
      <c r="AI100" s="9"/>
      <c r="AJ100" s="9"/>
    </row>
    <row r="101" spans="1:36" x14ac:dyDescent="0.35">
      <c r="A101" s="1" t="s">
        <v>193</v>
      </c>
      <c r="B101" s="1" t="s">
        <v>100</v>
      </c>
      <c r="C101" s="1" t="s">
        <v>157</v>
      </c>
      <c r="D101" s="1" t="s">
        <v>158</v>
      </c>
      <c r="E101" s="1" t="s">
        <v>194</v>
      </c>
      <c r="F101" s="6" t="s">
        <v>353</v>
      </c>
      <c r="G101" s="14">
        <v>166</v>
      </c>
      <c r="H101" s="14">
        <v>0</v>
      </c>
      <c r="I101" s="14">
        <v>5</v>
      </c>
      <c r="J101" s="14">
        <v>0</v>
      </c>
      <c r="K101" s="14">
        <v>0</v>
      </c>
      <c r="L101" s="14">
        <v>0</v>
      </c>
      <c r="M101" s="14">
        <v>0</v>
      </c>
      <c r="N101" s="14">
        <v>0</v>
      </c>
      <c r="O101" s="14">
        <v>0</v>
      </c>
      <c r="P101" s="14">
        <v>0</v>
      </c>
      <c r="Q101" s="14">
        <v>0</v>
      </c>
      <c r="R101" s="14">
        <v>0</v>
      </c>
      <c r="S101" s="14">
        <v>22</v>
      </c>
      <c r="T101" s="14">
        <v>0</v>
      </c>
      <c r="U101" s="14">
        <v>0</v>
      </c>
      <c r="V101" s="14">
        <v>0</v>
      </c>
      <c r="W101" s="14">
        <v>0</v>
      </c>
      <c r="X101" s="14">
        <v>0</v>
      </c>
      <c r="Y101" s="14">
        <v>27</v>
      </c>
      <c r="Z101" s="14">
        <v>0</v>
      </c>
      <c r="AA101" s="14">
        <v>4</v>
      </c>
      <c r="AB101" s="14">
        <v>0</v>
      </c>
      <c r="AC101" s="14">
        <v>107</v>
      </c>
      <c r="AD101" s="14">
        <v>0</v>
      </c>
      <c r="AE101" s="14">
        <v>0</v>
      </c>
      <c r="AF101" s="14">
        <v>1</v>
      </c>
      <c r="AG101" s="14">
        <v>0</v>
      </c>
      <c r="AH101" s="10"/>
      <c r="AI101" s="9"/>
      <c r="AJ101" s="9"/>
    </row>
    <row r="102" spans="1:36" x14ac:dyDescent="0.35">
      <c r="A102" s="1" t="s">
        <v>193</v>
      </c>
      <c r="B102" s="1" t="s">
        <v>100</v>
      </c>
      <c r="C102" s="9" t="s">
        <v>165</v>
      </c>
      <c r="D102" s="1" t="s">
        <v>161</v>
      </c>
      <c r="E102" s="1" t="s">
        <v>195</v>
      </c>
      <c r="F102" s="6" t="s">
        <v>353</v>
      </c>
      <c r="G102" s="14">
        <v>0</v>
      </c>
      <c r="H102" s="14">
        <v>0</v>
      </c>
      <c r="I102" s="14">
        <v>0</v>
      </c>
      <c r="J102" s="14">
        <v>0</v>
      </c>
      <c r="K102" s="14">
        <v>0</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0"/>
      <c r="AI102" s="9"/>
      <c r="AJ102" s="9"/>
    </row>
    <row r="103" spans="1:36" x14ac:dyDescent="0.35">
      <c r="A103" s="1" t="s">
        <v>196</v>
      </c>
      <c r="B103" s="1" t="s">
        <v>100</v>
      </c>
      <c r="C103" s="9" t="s">
        <v>165</v>
      </c>
      <c r="D103" s="1" t="s">
        <v>161</v>
      </c>
      <c r="E103" s="1" t="s">
        <v>197</v>
      </c>
      <c r="F103" s="6" t="s">
        <v>354</v>
      </c>
      <c r="G103" s="14">
        <v>0</v>
      </c>
      <c r="H103" s="14">
        <v>0</v>
      </c>
      <c r="I103" s="14">
        <v>0</v>
      </c>
      <c r="J103" s="14">
        <v>0</v>
      </c>
      <c r="K103" s="14">
        <v>0</v>
      </c>
      <c r="L103" s="14">
        <v>0</v>
      </c>
      <c r="M103" s="14">
        <v>0</v>
      </c>
      <c r="N103" s="14">
        <v>0</v>
      </c>
      <c r="O103" s="14">
        <v>0</v>
      </c>
      <c r="P103" s="14">
        <v>0</v>
      </c>
      <c r="Q103" s="14">
        <v>0</v>
      </c>
      <c r="R103" s="14">
        <v>0</v>
      </c>
      <c r="S103" s="14">
        <v>0</v>
      </c>
      <c r="T103" s="14">
        <v>0</v>
      </c>
      <c r="U103" s="14">
        <v>0</v>
      </c>
      <c r="V103" s="14">
        <v>0</v>
      </c>
      <c r="W103" s="14">
        <v>0</v>
      </c>
      <c r="X103" s="14">
        <v>0</v>
      </c>
      <c r="Y103" s="14">
        <v>0</v>
      </c>
      <c r="Z103" s="14">
        <v>0</v>
      </c>
      <c r="AA103" s="14">
        <v>0</v>
      </c>
      <c r="AB103" s="14">
        <v>0</v>
      </c>
      <c r="AC103" s="14">
        <v>0</v>
      </c>
      <c r="AD103" s="14">
        <v>0</v>
      </c>
      <c r="AE103" s="14">
        <v>0</v>
      </c>
      <c r="AF103" s="14">
        <v>0</v>
      </c>
      <c r="AG103" s="14">
        <v>0</v>
      </c>
      <c r="AH103" s="10"/>
      <c r="AI103" s="9"/>
      <c r="AJ103" s="9"/>
    </row>
    <row r="104" spans="1:36" x14ac:dyDescent="0.35">
      <c r="A104" s="1"/>
      <c r="B104" s="1"/>
      <c r="C104" s="1"/>
      <c r="D104" s="1"/>
      <c r="E104" s="1"/>
      <c r="F104" s="1"/>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row>
    <row r="105" spans="1:36" x14ac:dyDescent="0.35">
      <c r="A105" s="8" t="s">
        <v>49</v>
      </c>
      <c r="B105" s="7"/>
      <c r="C105" s="7"/>
      <c r="D105" s="7"/>
      <c r="E105" s="19" t="s">
        <v>94</v>
      </c>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spans="1:36" x14ac:dyDescent="0.35">
      <c r="A106" s="12" t="s">
        <v>336</v>
      </c>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row>
    <row r="107" spans="1:36" x14ac:dyDescent="0.35">
      <c r="A107" s="2" t="s">
        <v>153</v>
      </c>
      <c r="B107" s="2" t="s">
        <v>95</v>
      </c>
      <c r="C107" s="2" t="s">
        <v>154</v>
      </c>
      <c r="D107" s="2" t="s">
        <v>155</v>
      </c>
      <c r="E107" s="2" t="s">
        <v>156</v>
      </c>
      <c r="F107" s="2" t="s">
        <v>96</v>
      </c>
      <c r="G107" s="15" t="s">
        <v>114</v>
      </c>
      <c r="H107" s="15" t="s">
        <v>115</v>
      </c>
      <c r="I107" s="15" t="s">
        <v>116</v>
      </c>
      <c r="J107" s="15" t="s">
        <v>117</v>
      </c>
      <c r="K107" s="15" t="s">
        <v>118</v>
      </c>
      <c r="L107" s="15" t="s">
        <v>119</v>
      </c>
      <c r="M107" s="15" t="s">
        <v>120</v>
      </c>
      <c r="N107" s="15" t="s">
        <v>121</v>
      </c>
      <c r="O107" s="15" t="s">
        <v>122</v>
      </c>
      <c r="P107" s="15" t="s">
        <v>123</v>
      </c>
      <c r="Q107" s="15" t="s">
        <v>124</v>
      </c>
      <c r="R107" s="15" t="s">
        <v>125</v>
      </c>
      <c r="S107" s="15" t="s">
        <v>126</v>
      </c>
      <c r="T107" s="15" t="s">
        <v>127</v>
      </c>
      <c r="U107" s="15" t="s">
        <v>128</v>
      </c>
      <c r="V107" s="15" t="s">
        <v>129</v>
      </c>
      <c r="W107" s="15" t="s">
        <v>130</v>
      </c>
      <c r="X107" s="15" t="s">
        <v>131</v>
      </c>
      <c r="Y107" s="15" t="s">
        <v>132</v>
      </c>
      <c r="Z107" s="15" t="s">
        <v>133</v>
      </c>
      <c r="AA107" s="15" t="s">
        <v>134</v>
      </c>
      <c r="AB107" s="15" t="s">
        <v>135</v>
      </c>
      <c r="AC107" s="15" t="s">
        <v>136</v>
      </c>
      <c r="AD107" s="15" t="s">
        <v>137</v>
      </c>
      <c r="AE107" s="15" t="s">
        <v>138</v>
      </c>
      <c r="AF107" s="15" t="s">
        <v>139</v>
      </c>
      <c r="AG107" s="15" t="s">
        <v>140</v>
      </c>
      <c r="AH107" s="9"/>
      <c r="AI107" s="9"/>
      <c r="AJ107" s="9"/>
    </row>
    <row r="108" spans="1:36" x14ac:dyDescent="0.35">
      <c r="A108" s="1" t="s">
        <v>198</v>
      </c>
      <c r="B108" s="3" t="s">
        <v>101</v>
      </c>
      <c r="C108" s="1" t="s">
        <v>157</v>
      </c>
      <c r="D108" s="1" t="s">
        <v>158</v>
      </c>
      <c r="E108" s="1" t="s">
        <v>199</v>
      </c>
      <c r="F108" s="6" t="s">
        <v>99</v>
      </c>
      <c r="G108" s="14">
        <v>3025176</v>
      </c>
      <c r="H108" s="14">
        <v>0</v>
      </c>
      <c r="I108" s="14">
        <v>1531580</v>
      </c>
      <c r="J108" s="14">
        <v>0</v>
      </c>
      <c r="K108" s="14">
        <v>0</v>
      </c>
      <c r="L108" s="14">
        <v>0</v>
      </c>
      <c r="M108" s="14">
        <v>0</v>
      </c>
      <c r="N108" s="14">
        <v>0</v>
      </c>
      <c r="O108" s="14">
        <v>0</v>
      </c>
      <c r="P108" s="14">
        <v>0</v>
      </c>
      <c r="Q108" s="14">
        <v>443979</v>
      </c>
      <c r="R108" s="14">
        <v>0</v>
      </c>
      <c r="S108" s="14">
        <v>0</v>
      </c>
      <c r="T108" s="14">
        <v>0</v>
      </c>
      <c r="U108" s="14">
        <v>75350</v>
      </c>
      <c r="V108" s="14">
        <v>0</v>
      </c>
      <c r="W108" s="14">
        <v>0</v>
      </c>
      <c r="X108" s="14">
        <v>0</v>
      </c>
      <c r="Y108" s="14">
        <v>0</v>
      </c>
      <c r="Z108" s="14">
        <v>0</v>
      </c>
      <c r="AA108" s="14">
        <v>512444</v>
      </c>
      <c r="AB108" s="14">
        <v>0</v>
      </c>
      <c r="AC108" s="14">
        <v>0</v>
      </c>
      <c r="AD108" s="14">
        <v>404473</v>
      </c>
      <c r="AE108" s="14">
        <v>0</v>
      </c>
      <c r="AF108" s="14">
        <v>13950</v>
      </c>
      <c r="AG108" s="14">
        <v>43400</v>
      </c>
      <c r="AH108" s="10"/>
      <c r="AI108" s="9"/>
      <c r="AJ108" s="9"/>
    </row>
    <row r="109" spans="1:36" x14ac:dyDescent="0.35">
      <c r="A109" s="1" t="s">
        <v>200</v>
      </c>
      <c r="B109" s="3" t="s">
        <v>101</v>
      </c>
      <c r="C109" s="1" t="s">
        <v>157</v>
      </c>
      <c r="D109" s="1" t="s">
        <v>158</v>
      </c>
      <c r="E109" s="1" t="s">
        <v>199</v>
      </c>
      <c r="F109" s="6" t="s">
        <v>99</v>
      </c>
      <c r="G109" s="14">
        <v>5924787</v>
      </c>
      <c r="H109" s="14">
        <v>0</v>
      </c>
      <c r="I109" s="14">
        <v>3740880</v>
      </c>
      <c r="J109" s="14">
        <v>0</v>
      </c>
      <c r="K109" s="14">
        <v>0</v>
      </c>
      <c r="L109" s="14">
        <v>0</v>
      </c>
      <c r="M109" s="14">
        <v>0</v>
      </c>
      <c r="N109" s="14">
        <v>0</v>
      </c>
      <c r="O109" s="14">
        <v>0</v>
      </c>
      <c r="P109" s="14">
        <v>0</v>
      </c>
      <c r="Q109" s="14">
        <v>402166</v>
      </c>
      <c r="R109" s="14">
        <v>0</v>
      </c>
      <c r="S109" s="14">
        <v>0</v>
      </c>
      <c r="T109" s="14">
        <v>0</v>
      </c>
      <c r="U109" s="14">
        <v>30470</v>
      </c>
      <c r="V109" s="14">
        <v>0</v>
      </c>
      <c r="W109" s="14">
        <v>0</v>
      </c>
      <c r="X109" s="14">
        <v>0</v>
      </c>
      <c r="Y109" s="14">
        <v>0</v>
      </c>
      <c r="Z109" s="14">
        <v>0</v>
      </c>
      <c r="AA109" s="14">
        <v>345960</v>
      </c>
      <c r="AB109" s="14">
        <v>0</v>
      </c>
      <c r="AC109" s="14">
        <v>0</v>
      </c>
      <c r="AD109" s="14">
        <v>1237141</v>
      </c>
      <c r="AE109" s="14">
        <v>54900</v>
      </c>
      <c r="AF109" s="14">
        <v>78545</v>
      </c>
      <c r="AG109" s="14">
        <v>34725</v>
      </c>
      <c r="AH109" s="10"/>
      <c r="AI109" s="9"/>
      <c r="AJ109" s="9"/>
    </row>
    <row r="110" spans="1:36" x14ac:dyDescent="0.35">
      <c r="A110" s="1" t="s">
        <v>201</v>
      </c>
      <c r="B110" s="3" t="s">
        <v>101</v>
      </c>
      <c r="C110" s="1" t="s">
        <v>157</v>
      </c>
      <c r="D110" s="1" t="s">
        <v>158</v>
      </c>
      <c r="E110" s="1" t="s">
        <v>199</v>
      </c>
      <c r="F110" s="6" t="s">
        <v>99</v>
      </c>
      <c r="G110" s="14">
        <v>6331964</v>
      </c>
      <c r="H110" s="14">
        <v>0</v>
      </c>
      <c r="I110" s="14">
        <v>2743310</v>
      </c>
      <c r="J110" s="14">
        <v>0</v>
      </c>
      <c r="K110" s="14">
        <v>0</v>
      </c>
      <c r="L110" s="14">
        <v>0</v>
      </c>
      <c r="M110" s="14">
        <v>0</v>
      </c>
      <c r="N110" s="14">
        <v>0</v>
      </c>
      <c r="O110" s="14">
        <v>0</v>
      </c>
      <c r="P110" s="14">
        <v>0</v>
      </c>
      <c r="Q110" s="14">
        <v>820745</v>
      </c>
      <c r="R110" s="14">
        <v>0</v>
      </c>
      <c r="S110" s="14">
        <v>0</v>
      </c>
      <c r="T110" s="14">
        <v>0</v>
      </c>
      <c r="U110" s="14">
        <v>50400</v>
      </c>
      <c r="V110" s="14">
        <v>0</v>
      </c>
      <c r="W110" s="14">
        <v>0</v>
      </c>
      <c r="X110" s="14">
        <v>0</v>
      </c>
      <c r="Y110" s="14">
        <v>0</v>
      </c>
      <c r="Z110" s="14">
        <v>0</v>
      </c>
      <c r="AA110" s="14">
        <v>468750</v>
      </c>
      <c r="AB110" s="14">
        <v>0</v>
      </c>
      <c r="AC110" s="14">
        <v>0</v>
      </c>
      <c r="AD110" s="14">
        <v>2101459</v>
      </c>
      <c r="AE110" s="14">
        <v>95600</v>
      </c>
      <c r="AF110" s="14">
        <v>0</v>
      </c>
      <c r="AG110" s="14">
        <v>51700</v>
      </c>
      <c r="AH110" s="10"/>
      <c r="AI110" s="9"/>
      <c r="AJ110" s="9"/>
    </row>
    <row r="111" spans="1:36" x14ac:dyDescent="0.35">
      <c r="A111" s="1" t="s">
        <v>202</v>
      </c>
      <c r="B111" s="3" t="s">
        <v>101</v>
      </c>
      <c r="C111" s="1" t="s">
        <v>157</v>
      </c>
      <c r="D111" s="1" t="s">
        <v>158</v>
      </c>
      <c r="E111" s="1" t="s">
        <v>199</v>
      </c>
      <c r="F111" s="6" t="s">
        <v>99</v>
      </c>
      <c r="G111" s="14">
        <v>7765473</v>
      </c>
      <c r="H111" s="14">
        <v>0</v>
      </c>
      <c r="I111" s="14">
        <v>4203900</v>
      </c>
      <c r="J111" s="14">
        <v>0</v>
      </c>
      <c r="K111" s="14">
        <v>0</v>
      </c>
      <c r="L111" s="14">
        <v>0</v>
      </c>
      <c r="M111" s="14">
        <v>0</v>
      </c>
      <c r="N111" s="14">
        <v>0</v>
      </c>
      <c r="O111" s="14">
        <v>0</v>
      </c>
      <c r="P111" s="14">
        <v>0</v>
      </c>
      <c r="Q111" s="14">
        <v>439588</v>
      </c>
      <c r="R111" s="14">
        <v>0</v>
      </c>
      <c r="S111" s="14">
        <v>0</v>
      </c>
      <c r="T111" s="14">
        <v>0</v>
      </c>
      <c r="U111" s="14">
        <v>40500</v>
      </c>
      <c r="V111" s="14">
        <v>0</v>
      </c>
      <c r="W111" s="14">
        <v>0</v>
      </c>
      <c r="X111" s="14">
        <v>0</v>
      </c>
      <c r="Y111" s="14">
        <v>0</v>
      </c>
      <c r="Z111" s="14">
        <v>0</v>
      </c>
      <c r="AA111" s="14">
        <v>578300</v>
      </c>
      <c r="AB111" s="14">
        <v>0</v>
      </c>
      <c r="AC111" s="14">
        <v>0</v>
      </c>
      <c r="AD111" s="14">
        <v>2280365</v>
      </c>
      <c r="AE111" s="14">
        <v>31330</v>
      </c>
      <c r="AF111" s="14">
        <v>0</v>
      </c>
      <c r="AG111" s="14">
        <v>191490</v>
      </c>
      <c r="AH111" s="10"/>
      <c r="AI111" s="9"/>
      <c r="AJ111" s="9"/>
    </row>
    <row r="112" spans="1:36" x14ac:dyDescent="0.35">
      <c r="A112" s="1" t="s">
        <v>203</v>
      </c>
      <c r="B112" s="3" t="s">
        <v>101</v>
      </c>
      <c r="C112" s="1" t="s">
        <v>157</v>
      </c>
      <c r="D112" s="1" t="s">
        <v>158</v>
      </c>
      <c r="E112" s="1" t="s">
        <v>199</v>
      </c>
      <c r="F112" s="6" t="s">
        <v>99</v>
      </c>
      <c r="G112" s="14">
        <v>83722</v>
      </c>
      <c r="H112" s="14">
        <v>0</v>
      </c>
      <c r="I112" s="14">
        <v>30400</v>
      </c>
      <c r="J112" s="14">
        <v>0</v>
      </c>
      <c r="K112" s="14">
        <v>0</v>
      </c>
      <c r="L112" s="14">
        <v>0</v>
      </c>
      <c r="M112" s="14">
        <v>0</v>
      </c>
      <c r="N112" s="14">
        <v>0</v>
      </c>
      <c r="O112" s="14">
        <v>0</v>
      </c>
      <c r="P112" s="14">
        <v>0</v>
      </c>
      <c r="Q112" s="14">
        <v>0</v>
      </c>
      <c r="R112" s="14">
        <v>0</v>
      </c>
      <c r="S112" s="14">
        <v>0</v>
      </c>
      <c r="T112" s="14">
        <v>0</v>
      </c>
      <c r="U112" s="14">
        <v>0</v>
      </c>
      <c r="V112" s="14">
        <v>0</v>
      </c>
      <c r="W112" s="14">
        <v>0</v>
      </c>
      <c r="X112" s="14">
        <v>0</v>
      </c>
      <c r="Y112" s="14">
        <v>0</v>
      </c>
      <c r="Z112" s="14">
        <v>0</v>
      </c>
      <c r="AA112" s="14">
        <v>0</v>
      </c>
      <c r="AB112" s="14">
        <v>0</v>
      </c>
      <c r="AC112" s="14">
        <v>0</v>
      </c>
      <c r="AD112" s="14">
        <v>53322</v>
      </c>
      <c r="AE112" s="14">
        <v>0</v>
      </c>
      <c r="AF112" s="14">
        <v>0</v>
      </c>
      <c r="AG112" s="14">
        <v>0</v>
      </c>
      <c r="AH112" s="10"/>
      <c r="AI112" s="9"/>
      <c r="AJ112" s="9"/>
    </row>
    <row r="113" spans="1:36" x14ac:dyDescent="0.35">
      <c r="A113" s="1" t="s">
        <v>204</v>
      </c>
      <c r="B113" s="3" t="s">
        <v>101</v>
      </c>
      <c r="C113" s="1" t="s">
        <v>157</v>
      </c>
      <c r="D113" s="1" t="s">
        <v>158</v>
      </c>
      <c r="E113" s="1" t="s">
        <v>205</v>
      </c>
      <c r="F113" s="6" t="s">
        <v>99</v>
      </c>
      <c r="G113" s="14">
        <v>404710</v>
      </c>
      <c r="H113" s="14">
        <v>0</v>
      </c>
      <c r="I113" s="14">
        <v>0</v>
      </c>
      <c r="J113" s="14">
        <v>0</v>
      </c>
      <c r="K113" s="14">
        <v>0</v>
      </c>
      <c r="L113" s="14">
        <v>0</v>
      </c>
      <c r="M113" s="14">
        <v>0</v>
      </c>
      <c r="N113" s="14">
        <v>0</v>
      </c>
      <c r="O113" s="14">
        <v>0</v>
      </c>
      <c r="P113" s="14">
        <v>0</v>
      </c>
      <c r="Q113" s="14">
        <v>0</v>
      </c>
      <c r="R113" s="14">
        <v>0</v>
      </c>
      <c r="S113" s="14">
        <v>0</v>
      </c>
      <c r="T113" s="14">
        <v>0</v>
      </c>
      <c r="U113" s="14">
        <v>0</v>
      </c>
      <c r="V113" s="14">
        <v>0</v>
      </c>
      <c r="W113" s="14">
        <v>0</v>
      </c>
      <c r="X113" s="14">
        <v>404710</v>
      </c>
      <c r="Y113" s="14">
        <v>0</v>
      </c>
      <c r="Z113" s="14">
        <v>0</v>
      </c>
      <c r="AA113" s="14">
        <v>0</v>
      </c>
      <c r="AB113" s="14">
        <v>0</v>
      </c>
      <c r="AC113" s="14">
        <v>0</v>
      </c>
      <c r="AD113" s="14">
        <v>0</v>
      </c>
      <c r="AE113" s="14">
        <v>0</v>
      </c>
      <c r="AF113" s="14">
        <v>0</v>
      </c>
      <c r="AG113" s="14">
        <v>0</v>
      </c>
      <c r="AH113" s="10"/>
      <c r="AI113" s="9"/>
      <c r="AJ113" s="9"/>
    </row>
    <row r="114" spans="1:36" x14ac:dyDescent="0.35">
      <c r="A114" s="1" t="s">
        <v>206</v>
      </c>
      <c r="B114" s="3" t="s">
        <v>101</v>
      </c>
      <c r="C114" s="1" t="s">
        <v>157</v>
      </c>
      <c r="D114" s="1" t="s">
        <v>158</v>
      </c>
      <c r="E114" s="1" t="s">
        <v>205</v>
      </c>
      <c r="F114" s="6" t="s">
        <v>99</v>
      </c>
      <c r="G114" s="14">
        <v>1102933</v>
      </c>
      <c r="H114" s="14">
        <v>0</v>
      </c>
      <c r="I114" s="14">
        <v>0</v>
      </c>
      <c r="J114" s="14">
        <v>0</v>
      </c>
      <c r="K114" s="14">
        <v>0</v>
      </c>
      <c r="L114" s="14">
        <v>0</v>
      </c>
      <c r="M114" s="14">
        <v>0</v>
      </c>
      <c r="N114" s="14">
        <v>0</v>
      </c>
      <c r="O114" s="14">
        <v>0</v>
      </c>
      <c r="P114" s="14">
        <v>0</v>
      </c>
      <c r="Q114" s="14">
        <v>0</v>
      </c>
      <c r="R114" s="14">
        <v>0</v>
      </c>
      <c r="S114" s="14">
        <v>0</v>
      </c>
      <c r="T114" s="14">
        <v>0</v>
      </c>
      <c r="U114" s="14">
        <v>0</v>
      </c>
      <c r="V114" s="14">
        <v>0</v>
      </c>
      <c r="W114" s="14">
        <v>0</v>
      </c>
      <c r="X114" s="14">
        <v>1036753</v>
      </c>
      <c r="Y114" s="14">
        <v>0</v>
      </c>
      <c r="Z114" s="14">
        <v>0</v>
      </c>
      <c r="AA114" s="14">
        <v>0</v>
      </c>
      <c r="AB114" s="14">
        <v>0</v>
      </c>
      <c r="AC114" s="14">
        <v>0</v>
      </c>
      <c r="AD114" s="14">
        <v>0</v>
      </c>
      <c r="AE114" s="14">
        <v>0</v>
      </c>
      <c r="AF114" s="14">
        <v>66180</v>
      </c>
      <c r="AG114" s="14">
        <v>0</v>
      </c>
      <c r="AH114" s="10"/>
      <c r="AI114" s="9"/>
      <c r="AJ114" s="9"/>
    </row>
    <row r="115" spans="1:36" x14ac:dyDescent="0.35">
      <c r="A115" s="1" t="s">
        <v>207</v>
      </c>
      <c r="B115" s="3" t="s">
        <v>101</v>
      </c>
      <c r="C115" s="1" t="s">
        <v>157</v>
      </c>
      <c r="D115" s="1" t="s">
        <v>158</v>
      </c>
      <c r="E115" s="1" t="s">
        <v>205</v>
      </c>
      <c r="F115" s="6" t="s">
        <v>99</v>
      </c>
      <c r="G115" s="14">
        <v>1209441</v>
      </c>
      <c r="H115" s="14">
        <v>0</v>
      </c>
      <c r="I115" s="14">
        <v>0</v>
      </c>
      <c r="J115" s="14">
        <v>0</v>
      </c>
      <c r="K115" s="14">
        <v>0</v>
      </c>
      <c r="L115" s="14">
        <v>0</v>
      </c>
      <c r="M115" s="14">
        <v>0</v>
      </c>
      <c r="N115" s="14">
        <v>0</v>
      </c>
      <c r="O115" s="14">
        <v>0</v>
      </c>
      <c r="P115" s="14">
        <v>0</v>
      </c>
      <c r="Q115" s="14">
        <v>0</v>
      </c>
      <c r="R115" s="14">
        <v>0</v>
      </c>
      <c r="S115" s="14">
        <v>0</v>
      </c>
      <c r="T115" s="14">
        <v>0</v>
      </c>
      <c r="U115" s="14">
        <v>0</v>
      </c>
      <c r="V115" s="14">
        <v>0</v>
      </c>
      <c r="W115" s="14">
        <v>0</v>
      </c>
      <c r="X115" s="14">
        <v>1044006</v>
      </c>
      <c r="Y115" s="14">
        <v>0</v>
      </c>
      <c r="Z115" s="14">
        <v>0</v>
      </c>
      <c r="AA115" s="14">
        <v>0</v>
      </c>
      <c r="AB115" s="14">
        <v>0</v>
      </c>
      <c r="AC115" s="14">
        <v>0</v>
      </c>
      <c r="AD115" s="14">
        <v>0</v>
      </c>
      <c r="AE115" s="14">
        <v>0</v>
      </c>
      <c r="AF115" s="14">
        <v>165435</v>
      </c>
      <c r="AG115" s="14">
        <v>0</v>
      </c>
      <c r="AH115" s="10"/>
      <c r="AI115" s="9"/>
      <c r="AJ115" s="9"/>
    </row>
    <row r="116" spans="1:36" x14ac:dyDescent="0.35">
      <c r="A116" s="1" t="s">
        <v>208</v>
      </c>
      <c r="B116" s="3" t="s">
        <v>101</v>
      </c>
      <c r="C116" s="1" t="s">
        <v>157</v>
      </c>
      <c r="D116" s="1" t="s">
        <v>158</v>
      </c>
      <c r="E116" s="1" t="s">
        <v>205</v>
      </c>
      <c r="F116" s="6" t="s">
        <v>99</v>
      </c>
      <c r="G116" s="14">
        <v>1297668</v>
      </c>
      <c r="H116" s="14">
        <v>0</v>
      </c>
      <c r="I116" s="14">
        <v>0</v>
      </c>
      <c r="J116" s="14">
        <v>0</v>
      </c>
      <c r="K116" s="14">
        <v>0</v>
      </c>
      <c r="L116" s="14">
        <v>0</v>
      </c>
      <c r="M116" s="14">
        <v>0</v>
      </c>
      <c r="N116" s="14">
        <v>0</v>
      </c>
      <c r="O116" s="14">
        <v>0</v>
      </c>
      <c r="P116" s="14">
        <v>0</v>
      </c>
      <c r="Q116" s="14">
        <v>0</v>
      </c>
      <c r="R116" s="14">
        <v>0</v>
      </c>
      <c r="S116" s="14">
        <v>0</v>
      </c>
      <c r="T116" s="14">
        <v>0</v>
      </c>
      <c r="U116" s="14">
        <v>0</v>
      </c>
      <c r="V116" s="14">
        <v>0</v>
      </c>
      <c r="W116" s="14">
        <v>0</v>
      </c>
      <c r="X116" s="14">
        <v>1248333</v>
      </c>
      <c r="Y116" s="14">
        <v>0</v>
      </c>
      <c r="Z116" s="14">
        <v>0</v>
      </c>
      <c r="AA116" s="14">
        <v>0</v>
      </c>
      <c r="AB116" s="14">
        <v>0</v>
      </c>
      <c r="AC116" s="14">
        <v>0</v>
      </c>
      <c r="AD116" s="14">
        <v>0</v>
      </c>
      <c r="AE116" s="14">
        <v>0</v>
      </c>
      <c r="AF116" s="14">
        <v>49335</v>
      </c>
      <c r="AG116" s="14">
        <v>0</v>
      </c>
      <c r="AH116" s="10"/>
      <c r="AI116" s="9"/>
      <c r="AJ116" s="9"/>
    </row>
    <row r="117" spans="1:36" x14ac:dyDescent="0.35">
      <c r="A117" s="1" t="s">
        <v>209</v>
      </c>
      <c r="B117" s="3" t="s">
        <v>101</v>
      </c>
      <c r="C117" s="1" t="s">
        <v>157</v>
      </c>
      <c r="D117" s="1" t="s">
        <v>158</v>
      </c>
      <c r="E117" s="1" t="s">
        <v>205</v>
      </c>
      <c r="F117" s="6" t="s">
        <v>99</v>
      </c>
      <c r="G117" s="14">
        <v>459670</v>
      </c>
      <c r="H117" s="14">
        <v>0</v>
      </c>
      <c r="I117" s="14">
        <v>0</v>
      </c>
      <c r="J117" s="14">
        <v>0</v>
      </c>
      <c r="K117" s="14">
        <v>0</v>
      </c>
      <c r="L117" s="14">
        <v>0</v>
      </c>
      <c r="M117" s="14">
        <v>0</v>
      </c>
      <c r="N117" s="14">
        <v>0</v>
      </c>
      <c r="O117" s="14">
        <v>0</v>
      </c>
      <c r="P117" s="14">
        <v>0</v>
      </c>
      <c r="Q117" s="14">
        <v>0</v>
      </c>
      <c r="R117" s="14">
        <v>0</v>
      </c>
      <c r="S117" s="14">
        <v>0</v>
      </c>
      <c r="T117" s="14">
        <v>0</v>
      </c>
      <c r="U117" s="14">
        <v>0</v>
      </c>
      <c r="V117" s="14">
        <v>0</v>
      </c>
      <c r="W117" s="14">
        <v>0</v>
      </c>
      <c r="X117" s="14">
        <v>349690</v>
      </c>
      <c r="Y117" s="14">
        <v>0</v>
      </c>
      <c r="Z117" s="14">
        <v>0</v>
      </c>
      <c r="AA117" s="14">
        <v>0</v>
      </c>
      <c r="AB117" s="14">
        <v>0</v>
      </c>
      <c r="AC117" s="14">
        <v>0</v>
      </c>
      <c r="AD117" s="14">
        <v>0</v>
      </c>
      <c r="AE117" s="14">
        <v>0</v>
      </c>
      <c r="AF117" s="14">
        <v>109980</v>
      </c>
      <c r="AG117" s="14">
        <v>0</v>
      </c>
      <c r="AH117" s="10"/>
      <c r="AI117" s="9"/>
      <c r="AJ117" s="9"/>
    </row>
    <row r="118" spans="1:36" x14ac:dyDescent="0.35">
      <c r="A118" s="1" t="s">
        <v>210</v>
      </c>
      <c r="B118" s="3" t="s">
        <v>101</v>
      </c>
      <c r="C118" s="1" t="s">
        <v>157</v>
      </c>
      <c r="D118" s="1" t="s">
        <v>158</v>
      </c>
      <c r="E118" s="1" t="s">
        <v>211</v>
      </c>
      <c r="F118" s="6" t="s">
        <v>99</v>
      </c>
      <c r="G118" s="14">
        <v>1069294</v>
      </c>
      <c r="H118" s="14">
        <v>279250</v>
      </c>
      <c r="I118" s="14">
        <v>0</v>
      </c>
      <c r="J118" s="14">
        <v>17800</v>
      </c>
      <c r="K118" s="14">
        <v>0</v>
      </c>
      <c r="L118" s="14">
        <v>0</v>
      </c>
      <c r="M118" s="14">
        <v>0</v>
      </c>
      <c r="N118" s="14">
        <v>0</v>
      </c>
      <c r="O118" s="14">
        <v>0</v>
      </c>
      <c r="P118" s="14">
        <v>0</v>
      </c>
      <c r="Q118" s="14">
        <v>182475</v>
      </c>
      <c r="R118" s="14">
        <v>30700</v>
      </c>
      <c r="S118" s="14">
        <v>0</v>
      </c>
      <c r="T118" s="14">
        <v>0</v>
      </c>
      <c r="U118" s="14">
        <v>101000</v>
      </c>
      <c r="V118" s="14">
        <v>36540</v>
      </c>
      <c r="W118" s="14">
        <v>0</v>
      </c>
      <c r="X118" s="14">
        <v>0</v>
      </c>
      <c r="Y118" s="14">
        <v>0</v>
      </c>
      <c r="Z118" s="14">
        <v>73400</v>
      </c>
      <c r="AA118" s="14">
        <v>0</v>
      </c>
      <c r="AB118" s="14">
        <v>240424</v>
      </c>
      <c r="AC118" s="14">
        <v>0</v>
      </c>
      <c r="AD118" s="14">
        <v>0</v>
      </c>
      <c r="AE118" s="14">
        <v>0</v>
      </c>
      <c r="AF118" s="14">
        <v>75075</v>
      </c>
      <c r="AG118" s="14">
        <v>32630</v>
      </c>
      <c r="AH118" s="10"/>
      <c r="AI118" s="9"/>
      <c r="AJ118" s="9"/>
    </row>
    <row r="119" spans="1:36" x14ac:dyDescent="0.35">
      <c r="A119" s="1" t="s">
        <v>214</v>
      </c>
      <c r="B119" s="3" t="s">
        <v>101</v>
      </c>
      <c r="C119" s="1" t="s">
        <v>157</v>
      </c>
      <c r="D119" s="1" t="s">
        <v>158</v>
      </c>
      <c r="E119" s="1" t="s">
        <v>211</v>
      </c>
      <c r="F119" s="6" t="s">
        <v>99</v>
      </c>
      <c r="G119" s="14">
        <v>138840</v>
      </c>
      <c r="H119" s="14">
        <v>0</v>
      </c>
      <c r="I119" s="14">
        <v>0</v>
      </c>
      <c r="J119" s="14">
        <v>0</v>
      </c>
      <c r="K119" s="14">
        <v>0</v>
      </c>
      <c r="L119" s="14">
        <v>0</v>
      </c>
      <c r="M119" s="14">
        <v>0</v>
      </c>
      <c r="N119" s="14">
        <v>0</v>
      </c>
      <c r="O119" s="14">
        <v>0</v>
      </c>
      <c r="P119" s="14">
        <v>0</v>
      </c>
      <c r="Q119" s="14">
        <v>94200</v>
      </c>
      <c r="R119" s="14">
        <v>0</v>
      </c>
      <c r="S119" s="14">
        <v>0</v>
      </c>
      <c r="T119" s="14">
        <v>0</v>
      </c>
      <c r="U119" s="14">
        <v>0</v>
      </c>
      <c r="V119" s="14">
        <v>0</v>
      </c>
      <c r="W119" s="14">
        <v>0</v>
      </c>
      <c r="X119" s="14">
        <v>0</v>
      </c>
      <c r="Y119" s="14">
        <v>0</v>
      </c>
      <c r="Z119" s="14">
        <v>0</v>
      </c>
      <c r="AA119" s="14">
        <v>0</v>
      </c>
      <c r="AB119" s="14">
        <v>0</v>
      </c>
      <c r="AC119" s="14">
        <v>0</v>
      </c>
      <c r="AD119" s="14">
        <v>0</v>
      </c>
      <c r="AE119" s="14">
        <v>44640</v>
      </c>
      <c r="AF119" s="14">
        <v>0</v>
      </c>
      <c r="AG119" s="14">
        <v>0</v>
      </c>
      <c r="AH119" s="10"/>
      <c r="AI119" s="9"/>
      <c r="AJ119" s="9"/>
    </row>
    <row r="120" spans="1:36" x14ac:dyDescent="0.35">
      <c r="A120" s="1" t="s">
        <v>217</v>
      </c>
      <c r="B120" s="3" t="s">
        <v>101</v>
      </c>
      <c r="C120" s="1" t="s">
        <v>157</v>
      </c>
      <c r="D120" s="1" t="s">
        <v>158</v>
      </c>
      <c r="E120" s="1" t="s">
        <v>218</v>
      </c>
      <c r="F120" s="6" t="s">
        <v>99</v>
      </c>
      <c r="G120" s="14">
        <v>3941194</v>
      </c>
      <c r="H120" s="14">
        <v>0</v>
      </c>
      <c r="I120" s="14">
        <v>0</v>
      </c>
      <c r="J120" s="14">
        <v>0</v>
      </c>
      <c r="K120" s="14">
        <v>0</v>
      </c>
      <c r="L120" s="14">
        <v>0</v>
      </c>
      <c r="M120" s="14">
        <v>0</v>
      </c>
      <c r="N120" s="14">
        <v>0</v>
      </c>
      <c r="O120" s="14">
        <v>0</v>
      </c>
      <c r="P120" s="14">
        <v>0</v>
      </c>
      <c r="Q120" s="14">
        <v>0</v>
      </c>
      <c r="R120" s="14">
        <v>0</v>
      </c>
      <c r="S120" s="14">
        <v>0</v>
      </c>
      <c r="T120" s="14">
        <v>0</v>
      </c>
      <c r="U120" s="14">
        <v>0</v>
      </c>
      <c r="V120" s="14">
        <v>0</v>
      </c>
      <c r="W120" s="14">
        <v>291985</v>
      </c>
      <c r="X120" s="14">
        <v>0</v>
      </c>
      <c r="Y120" s="14">
        <v>0</v>
      </c>
      <c r="Z120" s="14">
        <v>0</v>
      </c>
      <c r="AA120" s="14">
        <v>0</v>
      </c>
      <c r="AB120" s="14">
        <v>2866684</v>
      </c>
      <c r="AC120" s="14">
        <v>360050</v>
      </c>
      <c r="AD120" s="14">
        <v>0</v>
      </c>
      <c r="AE120" s="14">
        <v>0</v>
      </c>
      <c r="AF120" s="14">
        <v>422475</v>
      </c>
      <c r="AG120" s="14">
        <v>0</v>
      </c>
      <c r="AH120" s="10"/>
      <c r="AI120" s="9"/>
      <c r="AJ120" s="9"/>
    </row>
    <row r="121" spans="1:36" x14ac:dyDescent="0.35">
      <c r="A121" s="1" t="s">
        <v>221</v>
      </c>
      <c r="B121" s="3" t="s">
        <v>101</v>
      </c>
      <c r="C121" s="1" t="s">
        <v>157</v>
      </c>
      <c r="D121" s="1" t="s">
        <v>158</v>
      </c>
      <c r="E121" s="1" t="s">
        <v>218</v>
      </c>
      <c r="F121" s="6" t="s">
        <v>99</v>
      </c>
      <c r="G121" s="14">
        <v>378780</v>
      </c>
      <c r="H121" s="14">
        <v>0</v>
      </c>
      <c r="I121" s="14">
        <v>0</v>
      </c>
      <c r="J121" s="14">
        <v>0</v>
      </c>
      <c r="K121" s="14">
        <v>0</v>
      </c>
      <c r="L121" s="14">
        <v>0</v>
      </c>
      <c r="M121" s="14">
        <v>0</v>
      </c>
      <c r="N121" s="14">
        <v>0</v>
      </c>
      <c r="O121" s="14">
        <v>0</v>
      </c>
      <c r="P121" s="14">
        <v>0</v>
      </c>
      <c r="Q121" s="14">
        <v>0</v>
      </c>
      <c r="R121" s="14">
        <v>0</v>
      </c>
      <c r="S121" s="14">
        <v>0</v>
      </c>
      <c r="T121" s="14">
        <v>0</v>
      </c>
      <c r="U121" s="14">
        <v>0</v>
      </c>
      <c r="V121" s="14">
        <v>0</v>
      </c>
      <c r="W121" s="14">
        <v>62300</v>
      </c>
      <c r="X121" s="14">
        <v>0</v>
      </c>
      <c r="Y121" s="14">
        <v>0</v>
      </c>
      <c r="Z121" s="14">
        <v>0</v>
      </c>
      <c r="AA121" s="14">
        <v>0</v>
      </c>
      <c r="AB121" s="14">
        <v>280080</v>
      </c>
      <c r="AC121" s="14">
        <v>36400</v>
      </c>
      <c r="AD121" s="14">
        <v>0</v>
      </c>
      <c r="AE121" s="14">
        <v>0</v>
      </c>
      <c r="AF121" s="14">
        <v>0</v>
      </c>
      <c r="AG121" s="14">
        <v>0</v>
      </c>
      <c r="AH121" s="10"/>
      <c r="AI121" s="9"/>
      <c r="AJ121" s="9"/>
    </row>
    <row r="122" spans="1:36" x14ac:dyDescent="0.35">
      <c r="A122" s="1" t="s">
        <v>224</v>
      </c>
      <c r="B122" s="3" t="s">
        <v>101</v>
      </c>
      <c r="C122" s="1" t="s">
        <v>157</v>
      </c>
      <c r="D122" s="1" t="s">
        <v>158</v>
      </c>
      <c r="E122" s="1" t="s">
        <v>225</v>
      </c>
      <c r="F122" s="6" t="s">
        <v>99</v>
      </c>
      <c r="G122" s="14">
        <v>4879549</v>
      </c>
      <c r="H122" s="14">
        <v>0</v>
      </c>
      <c r="I122" s="14">
        <v>716100</v>
      </c>
      <c r="J122" s="14">
        <v>0</v>
      </c>
      <c r="K122" s="14">
        <v>20000</v>
      </c>
      <c r="L122" s="14">
        <v>0</v>
      </c>
      <c r="M122" s="14">
        <v>37310</v>
      </c>
      <c r="N122" s="14">
        <v>0</v>
      </c>
      <c r="O122" s="14">
        <v>171200</v>
      </c>
      <c r="P122" s="14">
        <v>0</v>
      </c>
      <c r="Q122" s="14">
        <v>0</v>
      </c>
      <c r="R122" s="14">
        <v>0</v>
      </c>
      <c r="S122" s="14">
        <v>18825</v>
      </c>
      <c r="T122" s="14">
        <v>149630</v>
      </c>
      <c r="U122" s="14">
        <v>0</v>
      </c>
      <c r="V122" s="14">
        <v>95520</v>
      </c>
      <c r="W122" s="14">
        <v>7466</v>
      </c>
      <c r="X122" s="14">
        <v>0</v>
      </c>
      <c r="Y122" s="14">
        <v>1836150</v>
      </c>
      <c r="Z122" s="14">
        <v>216340</v>
      </c>
      <c r="AA122" s="14">
        <v>0</v>
      </c>
      <c r="AB122" s="14">
        <v>11808</v>
      </c>
      <c r="AC122" s="14">
        <v>1599200</v>
      </c>
      <c r="AD122" s="14">
        <v>0</v>
      </c>
      <c r="AE122" s="14">
        <v>0</v>
      </c>
      <c r="AF122" s="14">
        <v>0</v>
      </c>
      <c r="AG122" s="14">
        <v>0</v>
      </c>
      <c r="AH122" s="10"/>
      <c r="AI122" s="9"/>
      <c r="AJ122" s="9"/>
    </row>
    <row r="123" spans="1:36" x14ac:dyDescent="0.35">
      <c r="A123" s="1" t="s">
        <v>226</v>
      </c>
      <c r="B123" s="3" t="s">
        <v>101</v>
      </c>
      <c r="C123" s="1" t="s">
        <v>157</v>
      </c>
      <c r="D123" s="1" t="s">
        <v>158</v>
      </c>
      <c r="E123" s="1" t="s">
        <v>227</v>
      </c>
      <c r="F123" s="6" t="s">
        <v>99</v>
      </c>
      <c r="G123" s="14">
        <v>232972</v>
      </c>
      <c r="H123" s="14">
        <v>0</v>
      </c>
      <c r="I123" s="14">
        <v>162180</v>
      </c>
      <c r="J123" s="14">
        <v>0</v>
      </c>
      <c r="K123" s="14">
        <v>0</v>
      </c>
      <c r="L123" s="14">
        <v>0</v>
      </c>
      <c r="M123" s="14">
        <v>0</v>
      </c>
      <c r="N123" s="14">
        <v>0</v>
      </c>
      <c r="O123" s="14">
        <v>0</v>
      </c>
      <c r="P123" s="14">
        <v>0</v>
      </c>
      <c r="Q123" s="14">
        <v>0</v>
      </c>
      <c r="R123" s="14">
        <v>0</v>
      </c>
      <c r="S123" s="14">
        <v>0</v>
      </c>
      <c r="T123" s="14">
        <v>0</v>
      </c>
      <c r="U123" s="14">
        <v>0</v>
      </c>
      <c r="V123" s="14">
        <v>0</v>
      </c>
      <c r="W123" s="14">
        <v>0</v>
      </c>
      <c r="X123" s="14">
        <v>2500</v>
      </c>
      <c r="Y123" s="14">
        <v>0</v>
      </c>
      <c r="Z123" s="14">
        <v>0</v>
      </c>
      <c r="AA123" s="14">
        <v>0</v>
      </c>
      <c r="AB123" s="14">
        <v>68292</v>
      </c>
      <c r="AC123" s="14">
        <v>0</v>
      </c>
      <c r="AD123" s="14">
        <v>0</v>
      </c>
      <c r="AE123" s="14">
        <v>0</v>
      </c>
      <c r="AF123" s="14">
        <v>0</v>
      </c>
      <c r="AG123" s="14">
        <v>0</v>
      </c>
      <c r="AH123" s="10"/>
      <c r="AI123" s="9"/>
      <c r="AJ123" s="9"/>
    </row>
    <row r="124" spans="1:36" x14ac:dyDescent="0.35">
      <c r="A124" s="1"/>
      <c r="B124" s="1"/>
      <c r="C124" s="1"/>
      <c r="D124" s="5"/>
      <c r="E124" s="5"/>
      <c r="F124" s="6"/>
      <c r="G124" s="14"/>
      <c r="H124" s="14"/>
      <c r="I124" s="14"/>
      <c r="J124" s="14"/>
      <c r="K124" s="14"/>
      <c r="L124" s="14"/>
      <c r="M124" s="14"/>
      <c r="N124" s="14"/>
      <c r="O124" s="14"/>
      <c r="P124" s="14"/>
      <c r="Q124" s="14"/>
      <c r="R124" s="14"/>
      <c r="S124" s="14"/>
      <c r="T124" s="14"/>
      <c r="U124" s="14"/>
      <c r="V124" s="14"/>
      <c r="W124" s="14"/>
      <c r="X124" s="14"/>
      <c r="Y124" s="14"/>
      <c r="Z124" s="14"/>
      <c r="AA124" s="14"/>
      <c r="AB124" s="14"/>
      <c r="AC124" s="9"/>
      <c r="AD124" s="9"/>
      <c r="AE124" s="9"/>
      <c r="AF124" s="9"/>
      <c r="AG124" s="9"/>
      <c r="AH124" s="9"/>
      <c r="AI124" s="9"/>
      <c r="AJ124" s="9"/>
    </row>
    <row r="125" spans="1:36" x14ac:dyDescent="0.35">
      <c r="A125" s="12" t="s">
        <v>337</v>
      </c>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row>
    <row r="126" spans="1:36" x14ac:dyDescent="0.35">
      <c r="A126" s="2" t="s">
        <v>153</v>
      </c>
      <c r="B126" s="2" t="s">
        <v>95</v>
      </c>
      <c r="C126" s="2" t="s">
        <v>154</v>
      </c>
      <c r="D126" s="2" t="s">
        <v>155</v>
      </c>
      <c r="E126" s="2" t="s">
        <v>156</v>
      </c>
      <c r="F126" s="2" t="s">
        <v>96</v>
      </c>
      <c r="G126" s="15" t="s">
        <v>114</v>
      </c>
      <c r="H126" s="15" t="s">
        <v>115</v>
      </c>
      <c r="I126" s="15" t="s">
        <v>116</v>
      </c>
      <c r="J126" s="15" t="s">
        <v>117</v>
      </c>
      <c r="K126" s="15" t="s">
        <v>118</v>
      </c>
      <c r="L126" s="15" t="s">
        <v>119</v>
      </c>
      <c r="M126" s="15" t="s">
        <v>120</v>
      </c>
      <c r="N126" s="15" t="s">
        <v>121</v>
      </c>
      <c r="O126" s="15" t="s">
        <v>122</v>
      </c>
      <c r="P126" s="15" t="s">
        <v>123</v>
      </c>
      <c r="Q126" s="15" t="s">
        <v>124</v>
      </c>
      <c r="R126" s="15" t="s">
        <v>125</v>
      </c>
      <c r="S126" s="15" t="s">
        <v>126</v>
      </c>
      <c r="T126" s="15" t="s">
        <v>127</v>
      </c>
      <c r="U126" s="15" t="s">
        <v>128</v>
      </c>
      <c r="V126" s="15" t="s">
        <v>129</v>
      </c>
      <c r="W126" s="15" t="s">
        <v>130</v>
      </c>
      <c r="X126" s="15" t="s">
        <v>131</v>
      </c>
      <c r="Y126" s="15" t="s">
        <v>132</v>
      </c>
      <c r="Z126" s="15" t="s">
        <v>133</v>
      </c>
      <c r="AA126" s="15" t="s">
        <v>134</v>
      </c>
      <c r="AB126" s="15" t="s">
        <v>135</v>
      </c>
      <c r="AC126" s="15" t="s">
        <v>136</v>
      </c>
      <c r="AD126" s="15" t="s">
        <v>137</v>
      </c>
      <c r="AE126" s="15" t="s">
        <v>138</v>
      </c>
      <c r="AF126" s="15" t="s">
        <v>139</v>
      </c>
      <c r="AG126" s="15" t="s">
        <v>140</v>
      </c>
      <c r="AH126" s="9"/>
      <c r="AI126" s="9"/>
      <c r="AJ126" s="9"/>
    </row>
    <row r="127" spans="1:36" x14ac:dyDescent="0.35">
      <c r="A127" s="1" t="s">
        <v>198</v>
      </c>
      <c r="B127" s="3" t="s">
        <v>101</v>
      </c>
      <c r="C127" s="1" t="s">
        <v>157</v>
      </c>
      <c r="D127" s="1" t="s">
        <v>158</v>
      </c>
      <c r="E127" s="1" t="s">
        <v>199</v>
      </c>
      <c r="F127" s="6" t="s">
        <v>99</v>
      </c>
      <c r="G127" s="14">
        <v>6995918</v>
      </c>
      <c r="H127" s="14">
        <v>0</v>
      </c>
      <c r="I127" s="14">
        <v>3957630</v>
      </c>
      <c r="J127" s="14">
        <v>0</v>
      </c>
      <c r="K127" s="14">
        <v>0</v>
      </c>
      <c r="L127" s="14">
        <v>0</v>
      </c>
      <c r="M127" s="14">
        <v>0</v>
      </c>
      <c r="N127" s="14">
        <v>0</v>
      </c>
      <c r="O127" s="14">
        <v>0</v>
      </c>
      <c r="P127" s="14">
        <v>0</v>
      </c>
      <c r="Q127" s="14">
        <v>764190</v>
      </c>
      <c r="R127" s="14">
        <v>0</v>
      </c>
      <c r="S127" s="14">
        <v>0</v>
      </c>
      <c r="T127" s="14">
        <v>0</v>
      </c>
      <c r="U127" s="14">
        <v>66270</v>
      </c>
      <c r="V127" s="14">
        <v>0</v>
      </c>
      <c r="W127" s="14">
        <v>0</v>
      </c>
      <c r="X127" s="14">
        <v>0</v>
      </c>
      <c r="Y127" s="14">
        <v>0</v>
      </c>
      <c r="Z127" s="14">
        <v>0</v>
      </c>
      <c r="AA127" s="14">
        <v>122960</v>
      </c>
      <c r="AB127" s="14">
        <v>0</v>
      </c>
      <c r="AC127" s="14">
        <v>0</v>
      </c>
      <c r="AD127" s="14">
        <v>1806523</v>
      </c>
      <c r="AE127" s="14">
        <v>0</v>
      </c>
      <c r="AF127" s="14">
        <v>265545</v>
      </c>
      <c r="AG127" s="14">
        <v>12800</v>
      </c>
      <c r="AH127" s="10"/>
      <c r="AI127" s="9"/>
      <c r="AJ127" s="9"/>
    </row>
    <row r="128" spans="1:36" x14ac:dyDescent="0.35">
      <c r="A128" s="1" t="s">
        <v>200</v>
      </c>
      <c r="B128" s="3" t="s">
        <v>101</v>
      </c>
      <c r="C128" s="1" t="s">
        <v>157</v>
      </c>
      <c r="D128" s="1" t="s">
        <v>158</v>
      </c>
      <c r="E128" s="1" t="s">
        <v>199</v>
      </c>
      <c r="F128" s="6" t="s">
        <v>99</v>
      </c>
      <c r="G128" s="14">
        <v>6133478</v>
      </c>
      <c r="H128" s="14">
        <v>0</v>
      </c>
      <c r="I128" s="14">
        <v>4249545</v>
      </c>
      <c r="J128" s="14">
        <v>0</v>
      </c>
      <c r="K128" s="14">
        <v>0</v>
      </c>
      <c r="L128" s="14">
        <v>0</v>
      </c>
      <c r="M128" s="14">
        <v>0</v>
      </c>
      <c r="N128" s="14">
        <v>0</v>
      </c>
      <c r="O128" s="14">
        <v>0</v>
      </c>
      <c r="P128" s="14">
        <v>0</v>
      </c>
      <c r="Q128" s="14">
        <v>225720</v>
      </c>
      <c r="R128" s="14">
        <v>0</v>
      </c>
      <c r="S128" s="14">
        <v>0</v>
      </c>
      <c r="T128" s="14">
        <v>0</v>
      </c>
      <c r="U128" s="14">
        <v>363809</v>
      </c>
      <c r="V128" s="14">
        <v>0</v>
      </c>
      <c r="W128" s="14">
        <v>0</v>
      </c>
      <c r="X128" s="14">
        <v>0</v>
      </c>
      <c r="Y128" s="14">
        <v>0</v>
      </c>
      <c r="Z128" s="14">
        <v>0</v>
      </c>
      <c r="AA128" s="14">
        <v>190110</v>
      </c>
      <c r="AB128" s="14">
        <v>0</v>
      </c>
      <c r="AC128" s="14">
        <v>0</v>
      </c>
      <c r="AD128" s="14">
        <v>949494</v>
      </c>
      <c r="AE128" s="14">
        <v>56700</v>
      </c>
      <c r="AF128" s="14">
        <v>0</v>
      </c>
      <c r="AG128" s="14">
        <v>98100</v>
      </c>
      <c r="AH128" s="10"/>
      <c r="AI128" s="9"/>
      <c r="AJ128" s="9"/>
    </row>
    <row r="129" spans="1:36" x14ac:dyDescent="0.35">
      <c r="A129" s="1" t="s">
        <v>201</v>
      </c>
      <c r="B129" s="3" t="s">
        <v>101</v>
      </c>
      <c r="C129" s="1" t="s">
        <v>157</v>
      </c>
      <c r="D129" s="1" t="s">
        <v>158</v>
      </c>
      <c r="E129" s="1" t="s">
        <v>199</v>
      </c>
      <c r="F129" s="6" t="s">
        <v>99</v>
      </c>
      <c r="G129" s="14">
        <v>5728469</v>
      </c>
      <c r="H129" s="14">
        <v>0</v>
      </c>
      <c r="I129" s="14">
        <v>2023160</v>
      </c>
      <c r="J129" s="14">
        <v>0</v>
      </c>
      <c r="K129" s="14">
        <v>0</v>
      </c>
      <c r="L129" s="14">
        <v>0</v>
      </c>
      <c r="M129" s="14">
        <v>0</v>
      </c>
      <c r="N129" s="14">
        <v>0</v>
      </c>
      <c r="O129" s="14">
        <v>0</v>
      </c>
      <c r="P129" s="14">
        <v>0</v>
      </c>
      <c r="Q129" s="14">
        <v>453760</v>
      </c>
      <c r="R129" s="14">
        <v>0</v>
      </c>
      <c r="S129" s="14">
        <v>0</v>
      </c>
      <c r="T129" s="14">
        <v>0</v>
      </c>
      <c r="U129" s="14">
        <v>0</v>
      </c>
      <c r="V129" s="14">
        <v>0</v>
      </c>
      <c r="W129" s="14">
        <v>0</v>
      </c>
      <c r="X129" s="14">
        <v>0</v>
      </c>
      <c r="Y129" s="14">
        <v>0</v>
      </c>
      <c r="Z129" s="14">
        <v>0</v>
      </c>
      <c r="AA129" s="14">
        <v>71560</v>
      </c>
      <c r="AB129" s="14">
        <v>0</v>
      </c>
      <c r="AC129" s="14">
        <v>0</v>
      </c>
      <c r="AD129" s="14">
        <v>1325579</v>
      </c>
      <c r="AE129" s="14">
        <v>0</v>
      </c>
      <c r="AF129" s="14">
        <v>1824570</v>
      </c>
      <c r="AG129" s="14">
        <v>29840</v>
      </c>
      <c r="AH129" s="10"/>
      <c r="AI129" s="9"/>
      <c r="AJ129" s="9"/>
    </row>
    <row r="130" spans="1:36" x14ac:dyDescent="0.35">
      <c r="A130" s="1" t="s">
        <v>202</v>
      </c>
      <c r="B130" s="3" t="s">
        <v>101</v>
      </c>
      <c r="C130" s="1" t="s">
        <v>157</v>
      </c>
      <c r="D130" s="1" t="s">
        <v>158</v>
      </c>
      <c r="E130" s="1" t="s">
        <v>199</v>
      </c>
      <c r="F130" s="6" t="s">
        <v>99</v>
      </c>
      <c r="G130" s="14">
        <v>1598109</v>
      </c>
      <c r="H130" s="14">
        <v>0</v>
      </c>
      <c r="I130" s="14">
        <v>650900</v>
      </c>
      <c r="J130" s="14">
        <v>0</v>
      </c>
      <c r="K130" s="14">
        <v>0</v>
      </c>
      <c r="L130" s="14">
        <v>0</v>
      </c>
      <c r="M130" s="14">
        <v>0</v>
      </c>
      <c r="N130" s="14">
        <v>0</v>
      </c>
      <c r="O130" s="14">
        <v>0</v>
      </c>
      <c r="P130" s="14">
        <v>0</v>
      </c>
      <c r="Q130" s="14">
        <v>164340</v>
      </c>
      <c r="R130" s="14">
        <v>0</v>
      </c>
      <c r="S130" s="14">
        <v>0</v>
      </c>
      <c r="T130" s="14">
        <v>0</v>
      </c>
      <c r="U130" s="14">
        <v>37450</v>
      </c>
      <c r="V130" s="14">
        <v>0</v>
      </c>
      <c r="W130" s="14">
        <v>0</v>
      </c>
      <c r="X130" s="14">
        <v>0</v>
      </c>
      <c r="Y130" s="14">
        <v>0</v>
      </c>
      <c r="Z130" s="14">
        <v>0</v>
      </c>
      <c r="AA130" s="14">
        <v>87650</v>
      </c>
      <c r="AB130" s="14">
        <v>0</v>
      </c>
      <c r="AC130" s="14">
        <v>0</v>
      </c>
      <c r="AD130" s="14">
        <v>657769</v>
      </c>
      <c r="AE130" s="14">
        <v>0</v>
      </c>
      <c r="AF130" s="14">
        <v>0</v>
      </c>
      <c r="AG130" s="14">
        <v>0</v>
      </c>
      <c r="AH130" s="10"/>
      <c r="AI130" s="9"/>
      <c r="AJ130" s="9"/>
    </row>
    <row r="131" spans="1:36" x14ac:dyDescent="0.35">
      <c r="A131" s="1" t="s">
        <v>203</v>
      </c>
      <c r="B131" s="3" t="s">
        <v>101</v>
      </c>
      <c r="C131" s="1" t="s">
        <v>157</v>
      </c>
      <c r="D131" s="1" t="s">
        <v>158</v>
      </c>
      <c r="E131" s="1" t="s">
        <v>199</v>
      </c>
      <c r="F131" s="6" t="s">
        <v>99</v>
      </c>
      <c r="G131" s="14">
        <v>20020</v>
      </c>
      <c r="H131" s="14">
        <v>0</v>
      </c>
      <c r="I131" s="14">
        <v>20020</v>
      </c>
      <c r="J131" s="14">
        <v>0</v>
      </c>
      <c r="K131" s="14">
        <v>0</v>
      </c>
      <c r="L131" s="14">
        <v>0</v>
      </c>
      <c r="M131" s="14">
        <v>0</v>
      </c>
      <c r="N131" s="14">
        <v>0</v>
      </c>
      <c r="O131" s="14">
        <v>0</v>
      </c>
      <c r="P131" s="14">
        <v>0</v>
      </c>
      <c r="Q131" s="14">
        <v>0</v>
      </c>
      <c r="R131" s="14">
        <v>0</v>
      </c>
      <c r="S131" s="14">
        <v>0</v>
      </c>
      <c r="T131" s="14">
        <v>0</v>
      </c>
      <c r="U131" s="14">
        <v>0</v>
      </c>
      <c r="V131" s="14">
        <v>0</v>
      </c>
      <c r="W131" s="14">
        <v>0</v>
      </c>
      <c r="X131" s="14">
        <v>0</v>
      </c>
      <c r="Y131" s="14">
        <v>0</v>
      </c>
      <c r="Z131" s="14">
        <v>0</v>
      </c>
      <c r="AA131" s="14">
        <v>0</v>
      </c>
      <c r="AB131" s="14">
        <v>0</v>
      </c>
      <c r="AC131" s="14">
        <v>0</v>
      </c>
      <c r="AD131" s="14">
        <v>0</v>
      </c>
      <c r="AE131" s="14">
        <v>0</v>
      </c>
      <c r="AF131" s="14">
        <v>0</v>
      </c>
      <c r="AG131" s="14">
        <v>0</v>
      </c>
      <c r="AH131" s="10"/>
      <c r="AI131" s="9"/>
      <c r="AJ131" s="9"/>
    </row>
    <row r="132" spans="1:36" x14ac:dyDescent="0.35">
      <c r="A132" s="1" t="s">
        <v>204</v>
      </c>
      <c r="B132" s="3" t="s">
        <v>101</v>
      </c>
      <c r="C132" s="1" t="s">
        <v>157</v>
      </c>
      <c r="D132" s="1" t="s">
        <v>158</v>
      </c>
      <c r="E132" s="1" t="s">
        <v>205</v>
      </c>
      <c r="F132" s="6" t="s">
        <v>99</v>
      </c>
      <c r="G132" s="14">
        <v>782117</v>
      </c>
      <c r="H132" s="14">
        <v>0</v>
      </c>
      <c r="I132" s="14">
        <v>0</v>
      </c>
      <c r="J132" s="14">
        <v>0</v>
      </c>
      <c r="K132" s="14">
        <v>0</v>
      </c>
      <c r="L132" s="14">
        <v>0</v>
      </c>
      <c r="M132" s="14">
        <v>0</v>
      </c>
      <c r="N132" s="14">
        <v>0</v>
      </c>
      <c r="O132" s="14">
        <v>0</v>
      </c>
      <c r="P132" s="14">
        <v>0</v>
      </c>
      <c r="Q132" s="14">
        <v>0</v>
      </c>
      <c r="R132" s="14">
        <v>0</v>
      </c>
      <c r="S132" s="14">
        <v>0</v>
      </c>
      <c r="T132" s="14">
        <v>0</v>
      </c>
      <c r="U132" s="14">
        <v>0</v>
      </c>
      <c r="V132" s="14">
        <v>0</v>
      </c>
      <c r="W132" s="14">
        <v>0</v>
      </c>
      <c r="X132" s="14">
        <v>782117</v>
      </c>
      <c r="Y132" s="14">
        <v>0</v>
      </c>
      <c r="Z132" s="14">
        <v>0</v>
      </c>
      <c r="AA132" s="14">
        <v>0</v>
      </c>
      <c r="AB132" s="14">
        <v>0</v>
      </c>
      <c r="AC132" s="14">
        <v>0</v>
      </c>
      <c r="AD132" s="14">
        <v>0</v>
      </c>
      <c r="AE132" s="14">
        <v>0</v>
      </c>
      <c r="AF132" s="14">
        <v>0</v>
      </c>
      <c r="AG132" s="14">
        <v>0</v>
      </c>
      <c r="AH132" s="10"/>
      <c r="AI132" s="9"/>
      <c r="AJ132" s="9"/>
    </row>
    <row r="133" spans="1:36" x14ac:dyDescent="0.35">
      <c r="A133" s="1" t="s">
        <v>206</v>
      </c>
      <c r="B133" s="3" t="s">
        <v>101</v>
      </c>
      <c r="C133" s="1" t="s">
        <v>157</v>
      </c>
      <c r="D133" s="1" t="s">
        <v>158</v>
      </c>
      <c r="E133" s="1" t="s">
        <v>205</v>
      </c>
      <c r="F133" s="6" t="s">
        <v>99</v>
      </c>
      <c r="G133" s="14">
        <v>234709</v>
      </c>
      <c r="H133" s="14">
        <v>0</v>
      </c>
      <c r="I133" s="14">
        <v>0</v>
      </c>
      <c r="J133" s="14">
        <v>0</v>
      </c>
      <c r="K133" s="14">
        <v>0</v>
      </c>
      <c r="L133" s="14">
        <v>0</v>
      </c>
      <c r="M133" s="14">
        <v>0</v>
      </c>
      <c r="N133" s="14">
        <v>0</v>
      </c>
      <c r="O133" s="14">
        <v>0</v>
      </c>
      <c r="P133" s="14">
        <v>0</v>
      </c>
      <c r="Q133" s="14">
        <v>0</v>
      </c>
      <c r="R133" s="14">
        <v>0</v>
      </c>
      <c r="S133" s="14">
        <v>0</v>
      </c>
      <c r="T133" s="14">
        <v>0</v>
      </c>
      <c r="U133" s="14">
        <v>0</v>
      </c>
      <c r="V133" s="14">
        <v>0</v>
      </c>
      <c r="W133" s="14">
        <v>0</v>
      </c>
      <c r="X133" s="14">
        <v>234709</v>
      </c>
      <c r="Y133" s="14">
        <v>0</v>
      </c>
      <c r="Z133" s="14">
        <v>0</v>
      </c>
      <c r="AA133" s="14">
        <v>0</v>
      </c>
      <c r="AB133" s="14">
        <v>0</v>
      </c>
      <c r="AC133" s="14">
        <v>0</v>
      </c>
      <c r="AD133" s="14">
        <v>0</v>
      </c>
      <c r="AE133" s="14">
        <v>0</v>
      </c>
      <c r="AF133" s="14">
        <v>0</v>
      </c>
      <c r="AG133" s="14">
        <v>0</v>
      </c>
      <c r="AH133" s="10"/>
      <c r="AI133" s="9"/>
      <c r="AJ133" s="9"/>
    </row>
    <row r="134" spans="1:36" x14ac:dyDescent="0.35">
      <c r="A134" s="1" t="s">
        <v>207</v>
      </c>
      <c r="B134" s="3" t="s">
        <v>101</v>
      </c>
      <c r="C134" s="1" t="s">
        <v>157</v>
      </c>
      <c r="D134" s="1" t="s">
        <v>158</v>
      </c>
      <c r="E134" s="1" t="s">
        <v>205</v>
      </c>
      <c r="F134" s="6" t="s">
        <v>99</v>
      </c>
      <c r="G134" s="14">
        <v>1482393</v>
      </c>
      <c r="H134" s="14">
        <v>0</v>
      </c>
      <c r="I134" s="14">
        <v>0</v>
      </c>
      <c r="J134" s="14">
        <v>0</v>
      </c>
      <c r="K134" s="14">
        <v>0</v>
      </c>
      <c r="L134" s="14">
        <v>0</v>
      </c>
      <c r="M134" s="14">
        <v>0</v>
      </c>
      <c r="N134" s="14">
        <v>0</v>
      </c>
      <c r="O134" s="14">
        <v>0</v>
      </c>
      <c r="P134" s="14">
        <v>0</v>
      </c>
      <c r="Q134" s="14">
        <v>0</v>
      </c>
      <c r="R134" s="14">
        <v>0</v>
      </c>
      <c r="S134" s="14">
        <v>0</v>
      </c>
      <c r="T134" s="14">
        <v>0</v>
      </c>
      <c r="U134" s="14">
        <v>0</v>
      </c>
      <c r="V134" s="14">
        <v>0</v>
      </c>
      <c r="W134" s="14">
        <v>0</v>
      </c>
      <c r="X134" s="14">
        <v>682818</v>
      </c>
      <c r="Y134" s="14">
        <v>0</v>
      </c>
      <c r="Z134" s="14">
        <v>0</v>
      </c>
      <c r="AA134" s="14">
        <v>0</v>
      </c>
      <c r="AB134" s="14">
        <v>0</v>
      </c>
      <c r="AC134" s="14">
        <v>0</v>
      </c>
      <c r="AD134" s="14">
        <v>0</v>
      </c>
      <c r="AE134" s="14">
        <v>0</v>
      </c>
      <c r="AF134" s="14">
        <v>799575</v>
      </c>
      <c r="AG134" s="14">
        <v>0</v>
      </c>
      <c r="AH134" s="10"/>
      <c r="AI134" s="9"/>
      <c r="AJ134" s="9"/>
    </row>
    <row r="135" spans="1:36" x14ac:dyDescent="0.35">
      <c r="A135" s="1" t="s">
        <v>208</v>
      </c>
      <c r="B135" s="3" t="s">
        <v>101</v>
      </c>
      <c r="C135" s="1" t="s">
        <v>157</v>
      </c>
      <c r="D135" s="1" t="s">
        <v>158</v>
      </c>
      <c r="E135" s="1" t="s">
        <v>205</v>
      </c>
      <c r="F135" s="6" t="s">
        <v>99</v>
      </c>
      <c r="G135" s="14">
        <v>1443238</v>
      </c>
      <c r="H135" s="14">
        <v>0</v>
      </c>
      <c r="I135" s="14">
        <v>0</v>
      </c>
      <c r="J135" s="14">
        <v>0</v>
      </c>
      <c r="K135" s="14">
        <v>0</v>
      </c>
      <c r="L135" s="14">
        <v>0</v>
      </c>
      <c r="M135" s="14">
        <v>0</v>
      </c>
      <c r="N135" s="14">
        <v>0</v>
      </c>
      <c r="O135" s="14">
        <v>0</v>
      </c>
      <c r="P135" s="14">
        <v>0</v>
      </c>
      <c r="Q135" s="14">
        <v>0</v>
      </c>
      <c r="R135" s="14">
        <v>0</v>
      </c>
      <c r="S135" s="14">
        <v>0</v>
      </c>
      <c r="T135" s="14">
        <v>0</v>
      </c>
      <c r="U135" s="14">
        <v>0</v>
      </c>
      <c r="V135" s="14">
        <v>0</v>
      </c>
      <c r="W135" s="14">
        <v>0</v>
      </c>
      <c r="X135" s="14">
        <v>131248</v>
      </c>
      <c r="Y135" s="14">
        <v>0</v>
      </c>
      <c r="Z135" s="14">
        <v>0</v>
      </c>
      <c r="AA135" s="14">
        <v>0</v>
      </c>
      <c r="AB135" s="14">
        <v>0</v>
      </c>
      <c r="AC135" s="14">
        <v>0</v>
      </c>
      <c r="AD135" s="14">
        <v>0</v>
      </c>
      <c r="AE135" s="14">
        <v>0</v>
      </c>
      <c r="AF135" s="14">
        <v>1311990</v>
      </c>
      <c r="AG135" s="14">
        <v>0</v>
      </c>
      <c r="AH135" s="10"/>
      <c r="AI135" s="9"/>
      <c r="AJ135" s="9"/>
    </row>
    <row r="136" spans="1:36" x14ac:dyDescent="0.35">
      <c r="A136" s="1" t="s">
        <v>209</v>
      </c>
      <c r="B136" s="3" t="s">
        <v>101</v>
      </c>
      <c r="C136" s="1" t="s">
        <v>157</v>
      </c>
      <c r="D136" s="1" t="s">
        <v>158</v>
      </c>
      <c r="E136" s="1" t="s">
        <v>205</v>
      </c>
      <c r="F136" s="6" t="s">
        <v>99</v>
      </c>
      <c r="G136" s="14">
        <v>260696</v>
      </c>
      <c r="H136" s="14">
        <v>0</v>
      </c>
      <c r="I136" s="14">
        <v>0</v>
      </c>
      <c r="J136" s="14">
        <v>0</v>
      </c>
      <c r="K136" s="14">
        <v>0</v>
      </c>
      <c r="L136" s="14">
        <v>0</v>
      </c>
      <c r="M136" s="14">
        <v>0</v>
      </c>
      <c r="N136" s="14">
        <v>0</v>
      </c>
      <c r="O136" s="14">
        <v>0</v>
      </c>
      <c r="P136" s="14">
        <v>0</v>
      </c>
      <c r="Q136" s="14">
        <v>0</v>
      </c>
      <c r="R136" s="14">
        <v>0</v>
      </c>
      <c r="S136" s="14">
        <v>0</v>
      </c>
      <c r="T136" s="14">
        <v>0</v>
      </c>
      <c r="U136" s="14">
        <v>0</v>
      </c>
      <c r="V136" s="14">
        <v>0</v>
      </c>
      <c r="W136" s="14">
        <v>0</v>
      </c>
      <c r="X136" s="14">
        <v>260696</v>
      </c>
      <c r="Y136" s="14">
        <v>0</v>
      </c>
      <c r="Z136" s="14">
        <v>0</v>
      </c>
      <c r="AA136" s="14">
        <v>0</v>
      </c>
      <c r="AB136" s="14">
        <v>0</v>
      </c>
      <c r="AC136" s="14">
        <v>0</v>
      </c>
      <c r="AD136" s="14">
        <v>0</v>
      </c>
      <c r="AE136" s="14">
        <v>0</v>
      </c>
      <c r="AF136" s="14">
        <v>0</v>
      </c>
      <c r="AG136" s="14">
        <v>0</v>
      </c>
      <c r="AH136" s="10"/>
      <c r="AI136" s="9"/>
      <c r="AJ136" s="9"/>
    </row>
    <row r="137" spans="1:36" x14ac:dyDescent="0.35">
      <c r="A137" s="1" t="s">
        <v>210</v>
      </c>
      <c r="B137" s="3" t="s">
        <v>101</v>
      </c>
      <c r="C137" s="1" t="s">
        <v>157</v>
      </c>
      <c r="D137" s="1" t="s">
        <v>158</v>
      </c>
      <c r="E137" s="1" t="s">
        <v>211</v>
      </c>
      <c r="F137" s="6" t="s">
        <v>99</v>
      </c>
      <c r="G137" s="14">
        <v>6077645</v>
      </c>
      <c r="H137" s="14">
        <v>1446900</v>
      </c>
      <c r="I137" s="14">
        <v>0</v>
      </c>
      <c r="J137" s="14">
        <v>183760</v>
      </c>
      <c r="K137" s="14">
        <v>0</v>
      </c>
      <c r="L137" s="14">
        <v>0</v>
      </c>
      <c r="M137" s="14">
        <v>0</v>
      </c>
      <c r="N137" s="14">
        <v>0</v>
      </c>
      <c r="O137" s="14">
        <v>0</v>
      </c>
      <c r="P137" s="14">
        <v>0</v>
      </c>
      <c r="Q137" s="14">
        <v>130500</v>
      </c>
      <c r="R137" s="14">
        <v>0</v>
      </c>
      <c r="S137" s="14">
        <v>0</v>
      </c>
      <c r="T137" s="14">
        <v>171400</v>
      </c>
      <c r="U137" s="14">
        <v>0</v>
      </c>
      <c r="V137" s="14">
        <v>0</v>
      </c>
      <c r="W137" s="14">
        <v>0</v>
      </c>
      <c r="X137" s="14">
        <v>0</v>
      </c>
      <c r="Y137" s="14">
        <v>0</v>
      </c>
      <c r="Z137" s="14">
        <v>230640</v>
      </c>
      <c r="AA137" s="14">
        <v>0</v>
      </c>
      <c r="AB137" s="14">
        <v>0</v>
      </c>
      <c r="AC137" s="14">
        <v>1030620</v>
      </c>
      <c r="AD137" s="14">
        <v>0</v>
      </c>
      <c r="AE137" s="14">
        <v>0</v>
      </c>
      <c r="AF137" s="14">
        <v>2883825</v>
      </c>
      <c r="AG137" s="14">
        <v>0</v>
      </c>
      <c r="AH137" s="10"/>
      <c r="AI137" s="9"/>
      <c r="AJ137" s="9"/>
    </row>
    <row r="138" spans="1:36" x14ac:dyDescent="0.35">
      <c r="A138" s="1" t="s">
        <v>214</v>
      </c>
      <c r="B138" s="3" t="s">
        <v>101</v>
      </c>
      <c r="C138" s="1" t="s">
        <v>157</v>
      </c>
      <c r="D138" s="1" t="s">
        <v>158</v>
      </c>
      <c r="E138" s="1" t="s">
        <v>211</v>
      </c>
      <c r="F138" s="6" t="s">
        <v>99</v>
      </c>
      <c r="G138" s="14">
        <v>2164500</v>
      </c>
      <c r="H138" s="14">
        <v>0</v>
      </c>
      <c r="I138" s="14">
        <v>0</v>
      </c>
      <c r="J138" s="14">
        <v>0</v>
      </c>
      <c r="K138" s="14">
        <v>0</v>
      </c>
      <c r="L138" s="14">
        <v>0</v>
      </c>
      <c r="M138" s="14">
        <v>0</v>
      </c>
      <c r="N138" s="14">
        <v>0</v>
      </c>
      <c r="O138" s="14">
        <v>0</v>
      </c>
      <c r="P138" s="14">
        <v>0</v>
      </c>
      <c r="Q138" s="14">
        <v>0</v>
      </c>
      <c r="R138" s="14">
        <v>0</v>
      </c>
      <c r="S138" s="14">
        <v>0</v>
      </c>
      <c r="T138" s="14">
        <v>0</v>
      </c>
      <c r="U138" s="14">
        <v>0</v>
      </c>
      <c r="V138" s="14">
        <v>0</v>
      </c>
      <c r="W138" s="14">
        <v>0</v>
      </c>
      <c r="X138" s="14">
        <v>0</v>
      </c>
      <c r="Y138" s="14">
        <v>0</v>
      </c>
      <c r="Z138" s="14">
        <v>20970</v>
      </c>
      <c r="AA138" s="14">
        <v>0</v>
      </c>
      <c r="AB138" s="14">
        <v>0</v>
      </c>
      <c r="AC138" s="14">
        <v>0</v>
      </c>
      <c r="AD138" s="14">
        <v>0</v>
      </c>
      <c r="AE138" s="14">
        <v>0</v>
      </c>
      <c r="AF138" s="14">
        <v>2143530</v>
      </c>
      <c r="AG138" s="14">
        <v>0</v>
      </c>
      <c r="AH138" s="10"/>
      <c r="AI138" s="9"/>
      <c r="AJ138" s="9"/>
    </row>
    <row r="139" spans="1:36" x14ac:dyDescent="0.35">
      <c r="A139" s="1" t="s">
        <v>217</v>
      </c>
      <c r="B139" s="3" t="s">
        <v>101</v>
      </c>
      <c r="C139" s="1" t="s">
        <v>157</v>
      </c>
      <c r="D139" s="1" t="s">
        <v>158</v>
      </c>
      <c r="E139" s="1" t="s">
        <v>218</v>
      </c>
      <c r="F139" s="6" t="s">
        <v>99</v>
      </c>
      <c r="G139" s="14">
        <v>2769600</v>
      </c>
      <c r="H139" s="14">
        <v>0</v>
      </c>
      <c r="I139" s="14">
        <v>0</v>
      </c>
      <c r="J139" s="14">
        <v>0</v>
      </c>
      <c r="K139" s="14">
        <v>0</v>
      </c>
      <c r="L139" s="14">
        <v>0</v>
      </c>
      <c r="M139" s="14">
        <v>0</v>
      </c>
      <c r="N139" s="14">
        <v>0</v>
      </c>
      <c r="O139" s="14">
        <v>0</v>
      </c>
      <c r="P139" s="14">
        <v>0</v>
      </c>
      <c r="Q139" s="14">
        <v>0</v>
      </c>
      <c r="R139" s="14">
        <v>0</v>
      </c>
      <c r="S139" s="14">
        <v>0</v>
      </c>
      <c r="T139" s="14">
        <v>0</v>
      </c>
      <c r="U139" s="14">
        <v>0</v>
      </c>
      <c r="V139" s="14">
        <v>0</v>
      </c>
      <c r="W139" s="14">
        <v>0</v>
      </c>
      <c r="X139" s="14">
        <v>0</v>
      </c>
      <c r="Y139" s="14">
        <v>0</v>
      </c>
      <c r="Z139" s="14">
        <v>0</v>
      </c>
      <c r="AA139" s="14">
        <v>0</v>
      </c>
      <c r="AB139" s="14">
        <v>2490900</v>
      </c>
      <c r="AC139" s="14">
        <v>278700</v>
      </c>
      <c r="AD139" s="14">
        <v>0</v>
      </c>
      <c r="AE139" s="14">
        <v>0</v>
      </c>
      <c r="AF139" s="14">
        <v>0</v>
      </c>
      <c r="AG139" s="14">
        <v>0</v>
      </c>
      <c r="AH139" s="10"/>
      <c r="AI139" s="9"/>
      <c r="AJ139" s="9"/>
    </row>
    <row r="140" spans="1:36" x14ac:dyDescent="0.35">
      <c r="A140" s="1" t="s">
        <v>221</v>
      </c>
      <c r="B140" s="3" t="s">
        <v>101</v>
      </c>
      <c r="C140" s="1" t="s">
        <v>157</v>
      </c>
      <c r="D140" s="1" t="s">
        <v>158</v>
      </c>
      <c r="E140" s="1" t="s">
        <v>218</v>
      </c>
      <c r="F140" s="6" t="s">
        <v>99</v>
      </c>
      <c r="G140" s="14">
        <v>295284</v>
      </c>
      <c r="H140" s="14">
        <v>0</v>
      </c>
      <c r="I140" s="14">
        <v>0</v>
      </c>
      <c r="J140" s="14">
        <v>0</v>
      </c>
      <c r="K140" s="14">
        <v>0</v>
      </c>
      <c r="L140" s="14">
        <v>0</v>
      </c>
      <c r="M140" s="14">
        <v>0</v>
      </c>
      <c r="N140" s="14">
        <v>0</v>
      </c>
      <c r="O140" s="14">
        <v>0</v>
      </c>
      <c r="P140" s="14">
        <v>0</v>
      </c>
      <c r="Q140" s="14">
        <v>0</v>
      </c>
      <c r="R140" s="14">
        <v>0</v>
      </c>
      <c r="S140" s="14">
        <v>0</v>
      </c>
      <c r="T140" s="14">
        <v>0</v>
      </c>
      <c r="U140" s="14">
        <v>0</v>
      </c>
      <c r="V140" s="14">
        <v>0</v>
      </c>
      <c r="W140" s="14">
        <v>0</v>
      </c>
      <c r="X140" s="14">
        <v>0</v>
      </c>
      <c r="Y140" s="14">
        <v>0</v>
      </c>
      <c r="Z140" s="14">
        <v>0</v>
      </c>
      <c r="AA140" s="14">
        <v>0</v>
      </c>
      <c r="AB140" s="14">
        <v>295284</v>
      </c>
      <c r="AC140" s="14">
        <v>0</v>
      </c>
      <c r="AD140" s="14">
        <v>0</v>
      </c>
      <c r="AE140" s="14">
        <v>0</v>
      </c>
      <c r="AF140" s="14">
        <v>0</v>
      </c>
      <c r="AG140" s="14">
        <v>0</v>
      </c>
      <c r="AH140" s="10"/>
      <c r="AI140" s="9"/>
      <c r="AJ140" s="9"/>
    </row>
    <row r="141" spans="1:36" x14ac:dyDescent="0.35">
      <c r="A141" s="1" t="s">
        <v>224</v>
      </c>
      <c r="B141" s="3" t="s">
        <v>101</v>
      </c>
      <c r="C141" s="1" t="s">
        <v>157</v>
      </c>
      <c r="D141" s="1" t="s">
        <v>158</v>
      </c>
      <c r="E141" s="1" t="s">
        <v>225</v>
      </c>
      <c r="F141" s="6" t="s">
        <v>99</v>
      </c>
      <c r="G141" s="14">
        <v>8875105</v>
      </c>
      <c r="H141" s="14">
        <v>0</v>
      </c>
      <c r="I141" s="14">
        <v>960160</v>
      </c>
      <c r="J141" s="14">
        <v>0</v>
      </c>
      <c r="K141" s="14">
        <v>146400</v>
      </c>
      <c r="L141" s="14">
        <v>0</v>
      </c>
      <c r="M141" s="14">
        <v>54600</v>
      </c>
      <c r="N141" s="14">
        <v>0</v>
      </c>
      <c r="O141" s="14">
        <v>89040</v>
      </c>
      <c r="P141" s="14">
        <v>0</v>
      </c>
      <c r="Q141" s="14">
        <v>0</v>
      </c>
      <c r="R141" s="14">
        <v>0</v>
      </c>
      <c r="S141" s="14">
        <v>513825</v>
      </c>
      <c r="T141" s="14">
        <v>434430</v>
      </c>
      <c r="U141" s="14">
        <v>0</v>
      </c>
      <c r="V141" s="14">
        <v>66000</v>
      </c>
      <c r="W141" s="14">
        <v>1640</v>
      </c>
      <c r="X141" s="14">
        <v>0</v>
      </c>
      <c r="Y141" s="14">
        <v>2184710</v>
      </c>
      <c r="Z141" s="14">
        <v>185520</v>
      </c>
      <c r="AA141" s="14">
        <v>0</v>
      </c>
      <c r="AB141" s="14">
        <v>130020</v>
      </c>
      <c r="AC141" s="14">
        <v>4103560</v>
      </c>
      <c r="AD141" s="14">
        <v>0</v>
      </c>
      <c r="AE141" s="14">
        <v>0</v>
      </c>
      <c r="AF141" s="14">
        <v>5200</v>
      </c>
      <c r="AG141" s="14">
        <v>0</v>
      </c>
      <c r="AH141" s="10"/>
      <c r="AI141" s="9"/>
      <c r="AJ141" s="9"/>
    </row>
    <row r="142" spans="1:36" x14ac:dyDescent="0.35">
      <c r="A142" s="1" t="s">
        <v>226</v>
      </c>
      <c r="B142" s="3" t="s">
        <v>101</v>
      </c>
      <c r="C142" s="1" t="s">
        <v>157</v>
      </c>
      <c r="D142" s="1" t="s">
        <v>158</v>
      </c>
      <c r="E142" s="1" t="s">
        <v>227</v>
      </c>
      <c r="F142" s="6" t="s">
        <v>99</v>
      </c>
      <c r="G142" s="14">
        <v>78120</v>
      </c>
      <c r="H142" s="14">
        <v>0</v>
      </c>
      <c r="I142" s="14">
        <v>71120</v>
      </c>
      <c r="J142" s="14">
        <v>0</v>
      </c>
      <c r="K142" s="14">
        <v>0</v>
      </c>
      <c r="L142" s="14">
        <v>0</v>
      </c>
      <c r="M142" s="14">
        <v>0</v>
      </c>
      <c r="N142" s="14">
        <v>0</v>
      </c>
      <c r="O142" s="14">
        <v>0</v>
      </c>
      <c r="P142" s="14">
        <v>0</v>
      </c>
      <c r="Q142" s="14">
        <v>0</v>
      </c>
      <c r="R142" s="14">
        <v>0</v>
      </c>
      <c r="S142" s="14">
        <v>0</v>
      </c>
      <c r="T142" s="14">
        <v>0</v>
      </c>
      <c r="U142" s="14">
        <v>0</v>
      </c>
      <c r="V142" s="14">
        <v>0</v>
      </c>
      <c r="W142" s="14">
        <v>0</v>
      </c>
      <c r="X142" s="14">
        <v>7000</v>
      </c>
      <c r="Y142" s="14">
        <v>0</v>
      </c>
      <c r="Z142" s="14">
        <v>0</v>
      </c>
      <c r="AA142" s="14">
        <v>0</v>
      </c>
      <c r="AB142" s="14">
        <v>0</v>
      </c>
      <c r="AC142" s="14">
        <v>0</v>
      </c>
      <c r="AD142" s="14">
        <v>0</v>
      </c>
      <c r="AE142" s="14">
        <v>0</v>
      </c>
      <c r="AF142" s="14">
        <v>0</v>
      </c>
      <c r="AG142" s="14">
        <v>0</v>
      </c>
      <c r="AH142" s="10"/>
      <c r="AI142" s="9"/>
      <c r="AJ142" s="9"/>
    </row>
    <row r="143" spans="1:36" x14ac:dyDescent="0.35">
      <c r="A143" s="1"/>
      <c r="B143" s="1"/>
      <c r="C143" s="1"/>
      <c r="D143" s="1"/>
      <c r="E143" s="1"/>
      <c r="F143" s="1"/>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row>
    <row r="144" spans="1:36" x14ac:dyDescent="0.35">
      <c r="A144" s="12" t="s">
        <v>338</v>
      </c>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row>
    <row r="145" spans="1:36" x14ac:dyDescent="0.35">
      <c r="A145" s="2" t="s">
        <v>153</v>
      </c>
      <c r="B145" s="2" t="s">
        <v>95</v>
      </c>
      <c r="C145" s="2" t="s">
        <v>154</v>
      </c>
      <c r="D145" s="2" t="s">
        <v>155</v>
      </c>
      <c r="E145" s="2" t="s">
        <v>156</v>
      </c>
      <c r="F145" s="2" t="s">
        <v>96</v>
      </c>
      <c r="G145" s="15" t="s">
        <v>114</v>
      </c>
      <c r="H145" s="15" t="s">
        <v>115</v>
      </c>
      <c r="I145" s="15" t="s">
        <v>116</v>
      </c>
      <c r="J145" s="15" t="s">
        <v>117</v>
      </c>
      <c r="K145" s="15" t="s">
        <v>118</v>
      </c>
      <c r="L145" s="15" t="s">
        <v>119</v>
      </c>
      <c r="M145" s="15" t="s">
        <v>120</v>
      </c>
      <c r="N145" s="15" t="s">
        <v>121</v>
      </c>
      <c r="O145" s="15" t="s">
        <v>122</v>
      </c>
      <c r="P145" s="15" t="s">
        <v>123</v>
      </c>
      <c r="Q145" s="15" t="s">
        <v>124</v>
      </c>
      <c r="R145" s="15" t="s">
        <v>125</v>
      </c>
      <c r="S145" s="15" t="s">
        <v>126</v>
      </c>
      <c r="T145" s="15" t="s">
        <v>127</v>
      </c>
      <c r="U145" s="15" t="s">
        <v>128</v>
      </c>
      <c r="V145" s="15" t="s">
        <v>129</v>
      </c>
      <c r="W145" s="15" t="s">
        <v>130</v>
      </c>
      <c r="X145" s="15" t="s">
        <v>131</v>
      </c>
      <c r="Y145" s="15" t="s">
        <v>132</v>
      </c>
      <c r="Z145" s="15" t="s">
        <v>133</v>
      </c>
      <c r="AA145" s="15" t="s">
        <v>134</v>
      </c>
      <c r="AB145" s="15" t="s">
        <v>135</v>
      </c>
      <c r="AC145" s="15" t="s">
        <v>136</v>
      </c>
      <c r="AD145" s="15" t="s">
        <v>137</v>
      </c>
      <c r="AE145" s="15" t="s">
        <v>138</v>
      </c>
      <c r="AF145" s="15" t="s">
        <v>139</v>
      </c>
      <c r="AG145" s="15" t="s">
        <v>140</v>
      </c>
      <c r="AH145" s="9"/>
      <c r="AI145" s="9"/>
      <c r="AJ145" s="9"/>
    </row>
    <row r="146" spans="1:36" x14ac:dyDescent="0.35">
      <c r="A146" s="1" t="s">
        <v>198</v>
      </c>
      <c r="B146" s="3" t="s">
        <v>101</v>
      </c>
      <c r="C146" s="1" t="s">
        <v>157</v>
      </c>
      <c r="D146" s="1" t="s">
        <v>158</v>
      </c>
      <c r="E146" s="1" t="s">
        <v>199</v>
      </c>
      <c r="F146" s="6" t="s">
        <v>99</v>
      </c>
      <c r="G146" s="14">
        <v>395946</v>
      </c>
      <c r="H146" s="14">
        <v>0</v>
      </c>
      <c r="I146" s="14">
        <v>206550</v>
      </c>
      <c r="J146" s="14">
        <v>0</v>
      </c>
      <c r="K146" s="14">
        <v>0</v>
      </c>
      <c r="L146" s="14">
        <v>0</v>
      </c>
      <c r="M146" s="14">
        <v>0</v>
      </c>
      <c r="N146" s="14">
        <v>0</v>
      </c>
      <c r="O146" s="14">
        <v>0</v>
      </c>
      <c r="P146" s="14">
        <v>0</v>
      </c>
      <c r="Q146" s="14">
        <v>0</v>
      </c>
      <c r="R146" s="14">
        <v>0</v>
      </c>
      <c r="S146" s="14">
        <v>0</v>
      </c>
      <c r="T146" s="14">
        <v>0</v>
      </c>
      <c r="U146" s="14">
        <v>0</v>
      </c>
      <c r="V146" s="14">
        <v>0</v>
      </c>
      <c r="W146" s="14">
        <v>0</v>
      </c>
      <c r="X146" s="14">
        <v>0</v>
      </c>
      <c r="Y146" s="14">
        <v>0</v>
      </c>
      <c r="Z146" s="14">
        <v>0</v>
      </c>
      <c r="AA146" s="14">
        <v>70880</v>
      </c>
      <c r="AB146" s="14">
        <v>0</v>
      </c>
      <c r="AC146" s="14">
        <v>0</v>
      </c>
      <c r="AD146" s="14">
        <v>21886</v>
      </c>
      <c r="AE146" s="14">
        <v>0</v>
      </c>
      <c r="AF146" s="14">
        <v>96630</v>
      </c>
      <c r="AG146" s="14">
        <v>0</v>
      </c>
      <c r="AH146" s="10"/>
      <c r="AI146" s="9"/>
      <c r="AJ146" s="9"/>
    </row>
    <row r="147" spans="1:36" x14ac:dyDescent="0.35">
      <c r="A147" s="1" t="s">
        <v>200</v>
      </c>
      <c r="B147" s="3" t="s">
        <v>101</v>
      </c>
      <c r="C147" s="1" t="s">
        <v>157</v>
      </c>
      <c r="D147" s="1" t="s">
        <v>158</v>
      </c>
      <c r="E147" s="1" t="s">
        <v>199</v>
      </c>
      <c r="F147" s="6" t="s">
        <v>99</v>
      </c>
      <c r="G147" s="14">
        <v>305311</v>
      </c>
      <c r="H147" s="14">
        <v>0</v>
      </c>
      <c r="I147" s="14">
        <v>32550</v>
      </c>
      <c r="J147" s="14">
        <v>0</v>
      </c>
      <c r="K147" s="14">
        <v>0</v>
      </c>
      <c r="L147" s="14">
        <v>0</v>
      </c>
      <c r="M147" s="14">
        <v>0</v>
      </c>
      <c r="N147" s="14">
        <v>0</v>
      </c>
      <c r="O147" s="14">
        <v>0</v>
      </c>
      <c r="P147" s="14">
        <v>0</v>
      </c>
      <c r="Q147" s="14">
        <v>0</v>
      </c>
      <c r="R147" s="14">
        <v>0</v>
      </c>
      <c r="S147" s="14">
        <v>0</v>
      </c>
      <c r="T147" s="14">
        <v>0</v>
      </c>
      <c r="U147" s="14">
        <v>0</v>
      </c>
      <c r="V147" s="14">
        <v>0</v>
      </c>
      <c r="W147" s="14">
        <v>0</v>
      </c>
      <c r="X147" s="14">
        <v>0</v>
      </c>
      <c r="Y147" s="14">
        <v>0</v>
      </c>
      <c r="Z147" s="14">
        <v>0</v>
      </c>
      <c r="AA147" s="14">
        <v>56860</v>
      </c>
      <c r="AB147" s="14">
        <v>0</v>
      </c>
      <c r="AC147" s="14">
        <v>0</v>
      </c>
      <c r="AD147" s="14">
        <v>215901</v>
      </c>
      <c r="AE147" s="14">
        <v>0</v>
      </c>
      <c r="AF147" s="14">
        <v>0</v>
      </c>
      <c r="AG147" s="14">
        <v>0</v>
      </c>
      <c r="AH147" s="10"/>
      <c r="AI147" s="9"/>
      <c r="AJ147" s="9"/>
    </row>
    <row r="148" spans="1:36" x14ac:dyDescent="0.35">
      <c r="A148" s="1" t="s">
        <v>201</v>
      </c>
      <c r="B148" s="3" t="s">
        <v>101</v>
      </c>
      <c r="C148" s="1" t="s">
        <v>157</v>
      </c>
      <c r="D148" s="1" t="s">
        <v>158</v>
      </c>
      <c r="E148" s="1" t="s">
        <v>199</v>
      </c>
      <c r="F148" s="6" t="s">
        <v>99</v>
      </c>
      <c r="G148" s="14">
        <v>502265</v>
      </c>
      <c r="H148" s="14">
        <v>0</v>
      </c>
      <c r="I148" s="14">
        <v>451570</v>
      </c>
      <c r="J148" s="14">
        <v>0</v>
      </c>
      <c r="K148" s="14">
        <v>0</v>
      </c>
      <c r="L148" s="14">
        <v>0</v>
      </c>
      <c r="M148" s="14">
        <v>0</v>
      </c>
      <c r="N148" s="14">
        <v>0</v>
      </c>
      <c r="O148" s="14">
        <v>0</v>
      </c>
      <c r="P148" s="14">
        <v>0</v>
      </c>
      <c r="Q148" s="14">
        <v>0</v>
      </c>
      <c r="R148" s="14">
        <v>0</v>
      </c>
      <c r="S148" s="14">
        <v>0</v>
      </c>
      <c r="T148" s="14">
        <v>0</v>
      </c>
      <c r="U148" s="14">
        <v>0</v>
      </c>
      <c r="V148" s="14">
        <v>0</v>
      </c>
      <c r="W148" s="14">
        <v>0</v>
      </c>
      <c r="X148" s="14">
        <v>0</v>
      </c>
      <c r="Y148" s="14">
        <v>0</v>
      </c>
      <c r="Z148" s="14">
        <v>0</v>
      </c>
      <c r="AA148" s="14">
        <v>0</v>
      </c>
      <c r="AB148" s="14">
        <v>0</v>
      </c>
      <c r="AC148" s="14">
        <v>0</v>
      </c>
      <c r="AD148" s="14">
        <v>0</v>
      </c>
      <c r="AE148" s="14">
        <v>0</v>
      </c>
      <c r="AF148" s="14">
        <v>50695</v>
      </c>
      <c r="AG148" s="14">
        <v>0</v>
      </c>
      <c r="AH148" s="10"/>
      <c r="AI148" s="9"/>
      <c r="AJ148" s="9"/>
    </row>
    <row r="149" spans="1:36" x14ac:dyDescent="0.35">
      <c r="A149" s="1" t="s">
        <v>202</v>
      </c>
      <c r="B149" s="3" t="s">
        <v>101</v>
      </c>
      <c r="C149" s="1" t="s">
        <v>157</v>
      </c>
      <c r="D149" s="1" t="s">
        <v>158</v>
      </c>
      <c r="E149" s="1" t="s">
        <v>199</v>
      </c>
      <c r="F149" s="6" t="s">
        <v>99</v>
      </c>
      <c r="G149" s="14">
        <v>113080</v>
      </c>
      <c r="H149" s="14">
        <v>0</v>
      </c>
      <c r="I149" s="14">
        <v>78080</v>
      </c>
      <c r="J149" s="14">
        <v>0</v>
      </c>
      <c r="K149" s="14">
        <v>0</v>
      </c>
      <c r="L149" s="14">
        <v>0</v>
      </c>
      <c r="M149" s="14">
        <v>0</v>
      </c>
      <c r="N149" s="14">
        <v>0</v>
      </c>
      <c r="O149" s="14">
        <v>0</v>
      </c>
      <c r="P149" s="14">
        <v>0</v>
      </c>
      <c r="Q149" s="14">
        <v>0</v>
      </c>
      <c r="R149" s="14">
        <v>0</v>
      </c>
      <c r="S149" s="14">
        <v>0</v>
      </c>
      <c r="T149" s="14">
        <v>0</v>
      </c>
      <c r="U149" s="14">
        <v>0</v>
      </c>
      <c r="V149" s="14">
        <v>0</v>
      </c>
      <c r="W149" s="14">
        <v>0</v>
      </c>
      <c r="X149" s="14">
        <v>0</v>
      </c>
      <c r="Y149" s="14">
        <v>0</v>
      </c>
      <c r="Z149" s="14">
        <v>0</v>
      </c>
      <c r="AA149" s="14">
        <v>35000</v>
      </c>
      <c r="AB149" s="14">
        <v>0</v>
      </c>
      <c r="AC149" s="14">
        <v>0</v>
      </c>
      <c r="AD149" s="14">
        <v>0</v>
      </c>
      <c r="AE149" s="14">
        <v>0</v>
      </c>
      <c r="AF149" s="14">
        <v>0</v>
      </c>
      <c r="AG149" s="14">
        <v>0</v>
      </c>
      <c r="AH149" s="10"/>
      <c r="AI149" s="9"/>
      <c r="AJ149" s="9"/>
    </row>
    <row r="150" spans="1:36" x14ac:dyDescent="0.35">
      <c r="A150" s="1" t="s">
        <v>203</v>
      </c>
      <c r="B150" s="3" t="s">
        <v>101</v>
      </c>
      <c r="C150" s="1" t="s">
        <v>157</v>
      </c>
      <c r="D150" s="1" t="s">
        <v>158</v>
      </c>
      <c r="E150" s="1" t="s">
        <v>199</v>
      </c>
      <c r="F150" s="6" t="s">
        <v>99</v>
      </c>
      <c r="G150" s="14">
        <v>0</v>
      </c>
      <c r="H150" s="14">
        <v>0</v>
      </c>
      <c r="I150" s="14">
        <v>0</v>
      </c>
      <c r="J150" s="14">
        <v>0</v>
      </c>
      <c r="K150" s="14">
        <v>0</v>
      </c>
      <c r="L150" s="14">
        <v>0</v>
      </c>
      <c r="M150" s="14">
        <v>0</v>
      </c>
      <c r="N150" s="14">
        <v>0</v>
      </c>
      <c r="O150" s="14">
        <v>0</v>
      </c>
      <c r="P150" s="14">
        <v>0</v>
      </c>
      <c r="Q150" s="14">
        <v>0</v>
      </c>
      <c r="R150" s="14">
        <v>0</v>
      </c>
      <c r="S150" s="14">
        <v>0</v>
      </c>
      <c r="T150" s="14">
        <v>0</v>
      </c>
      <c r="U150" s="14">
        <v>0</v>
      </c>
      <c r="V150" s="14">
        <v>0</v>
      </c>
      <c r="W150" s="14">
        <v>0</v>
      </c>
      <c r="X150" s="14">
        <v>0</v>
      </c>
      <c r="Y150" s="14">
        <v>0</v>
      </c>
      <c r="Z150" s="14">
        <v>0</v>
      </c>
      <c r="AA150" s="14">
        <v>0</v>
      </c>
      <c r="AB150" s="14">
        <v>0</v>
      </c>
      <c r="AC150" s="14">
        <v>0</v>
      </c>
      <c r="AD150" s="14">
        <v>0</v>
      </c>
      <c r="AE150" s="14">
        <v>0</v>
      </c>
      <c r="AF150" s="14">
        <v>0</v>
      </c>
      <c r="AG150" s="14">
        <v>0</v>
      </c>
      <c r="AH150" s="10"/>
      <c r="AI150" s="9"/>
      <c r="AJ150" s="9"/>
    </row>
    <row r="151" spans="1:36" x14ac:dyDescent="0.35">
      <c r="A151" s="1" t="s">
        <v>204</v>
      </c>
      <c r="B151" s="3" t="s">
        <v>101</v>
      </c>
      <c r="C151" s="1" t="s">
        <v>157</v>
      </c>
      <c r="D151" s="1" t="s">
        <v>158</v>
      </c>
      <c r="E151" s="1" t="s">
        <v>205</v>
      </c>
      <c r="F151" s="6" t="s">
        <v>99</v>
      </c>
      <c r="G151" s="14">
        <v>162391</v>
      </c>
      <c r="H151" s="14">
        <v>0</v>
      </c>
      <c r="I151" s="14">
        <v>0</v>
      </c>
      <c r="J151" s="14">
        <v>0</v>
      </c>
      <c r="K151" s="14">
        <v>0</v>
      </c>
      <c r="L151" s="14">
        <v>0</v>
      </c>
      <c r="M151" s="14">
        <v>0</v>
      </c>
      <c r="N151" s="14">
        <v>0</v>
      </c>
      <c r="O151" s="14">
        <v>0</v>
      </c>
      <c r="P151" s="14">
        <v>0</v>
      </c>
      <c r="Q151" s="14">
        <v>0</v>
      </c>
      <c r="R151" s="14">
        <v>0</v>
      </c>
      <c r="S151" s="14">
        <v>0</v>
      </c>
      <c r="T151" s="14">
        <v>0</v>
      </c>
      <c r="U151" s="14">
        <v>0</v>
      </c>
      <c r="V151" s="14">
        <v>0</v>
      </c>
      <c r="W151" s="14">
        <v>0</v>
      </c>
      <c r="X151" s="14">
        <v>162391</v>
      </c>
      <c r="Y151" s="14">
        <v>0</v>
      </c>
      <c r="Z151" s="14">
        <v>0</v>
      </c>
      <c r="AA151" s="14">
        <v>0</v>
      </c>
      <c r="AB151" s="14">
        <v>0</v>
      </c>
      <c r="AC151" s="14">
        <v>0</v>
      </c>
      <c r="AD151" s="14">
        <v>0</v>
      </c>
      <c r="AE151" s="14">
        <v>0</v>
      </c>
      <c r="AF151" s="14">
        <v>0</v>
      </c>
      <c r="AG151" s="14">
        <v>0</v>
      </c>
      <c r="AH151" s="10"/>
      <c r="AI151" s="9"/>
      <c r="AJ151" s="9"/>
    </row>
    <row r="152" spans="1:36" x14ac:dyDescent="0.35">
      <c r="A152" s="1" t="s">
        <v>206</v>
      </c>
      <c r="B152" s="3" t="s">
        <v>101</v>
      </c>
      <c r="C152" s="1" t="s">
        <v>157</v>
      </c>
      <c r="D152" s="1" t="s">
        <v>158</v>
      </c>
      <c r="E152" s="1" t="s">
        <v>205</v>
      </c>
      <c r="F152" s="6" t="s">
        <v>99</v>
      </c>
      <c r="G152" s="14">
        <v>1420517</v>
      </c>
      <c r="H152" s="14">
        <v>0</v>
      </c>
      <c r="I152" s="14">
        <v>0</v>
      </c>
      <c r="J152" s="14">
        <v>0</v>
      </c>
      <c r="K152" s="14">
        <v>0</v>
      </c>
      <c r="L152" s="14">
        <v>0</v>
      </c>
      <c r="M152" s="14">
        <v>0</v>
      </c>
      <c r="N152" s="14">
        <v>0</v>
      </c>
      <c r="O152" s="14">
        <v>0</v>
      </c>
      <c r="P152" s="14">
        <v>0</v>
      </c>
      <c r="Q152" s="14">
        <v>0</v>
      </c>
      <c r="R152" s="14">
        <v>0</v>
      </c>
      <c r="S152" s="14">
        <v>0</v>
      </c>
      <c r="T152" s="14">
        <v>0</v>
      </c>
      <c r="U152" s="14">
        <v>0</v>
      </c>
      <c r="V152" s="14">
        <v>0</v>
      </c>
      <c r="W152" s="14">
        <v>0</v>
      </c>
      <c r="X152" s="14">
        <v>471842</v>
      </c>
      <c r="Y152" s="14">
        <v>0</v>
      </c>
      <c r="Z152" s="14">
        <v>0</v>
      </c>
      <c r="AA152" s="14">
        <v>0</v>
      </c>
      <c r="AB152" s="14">
        <v>0</v>
      </c>
      <c r="AC152" s="14">
        <v>0</v>
      </c>
      <c r="AD152" s="14">
        <v>0</v>
      </c>
      <c r="AE152" s="14">
        <v>0</v>
      </c>
      <c r="AF152" s="14">
        <v>948675</v>
      </c>
      <c r="AG152" s="14">
        <v>0</v>
      </c>
      <c r="AH152" s="10"/>
      <c r="AI152" s="9"/>
      <c r="AJ152" s="9"/>
    </row>
    <row r="153" spans="1:36" x14ac:dyDescent="0.35">
      <c r="A153" s="1" t="s">
        <v>207</v>
      </c>
      <c r="B153" s="3" t="s">
        <v>101</v>
      </c>
      <c r="C153" s="1" t="s">
        <v>157</v>
      </c>
      <c r="D153" s="1" t="s">
        <v>158</v>
      </c>
      <c r="E153" s="1" t="s">
        <v>205</v>
      </c>
      <c r="F153" s="6" t="s">
        <v>99</v>
      </c>
      <c r="G153" s="14">
        <v>311459</v>
      </c>
      <c r="H153" s="14">
        <v>0</v>
      </c>
      <c r="I153" s="14">
        <v>0</v>
      </c>
      <c r="J153" s="14">
        <v>0</v>
      </c>
      <c r="K153" s="14">
        <v>0</v>
      </c>
      <c r="L153" s="14">
        <v>0</v>
      </c>
      <c r="M153" s="14">
        <v>0</v>
      </c>
      <c r="N153" s="14">
        <v>0</v>
      </c>
      <c r="O153" s="14">
        <v>0</v>
      </c>
      <c r="P153" s="14">
        <v>0</v>
      </c>
      <c r="Q153" s="14">
        <v>0</v>
      </c>
      <c r="R153" s="14">
        <v>0</v>
      </c>
      <c r="S153" s="14">
        <v>0</v>
      </c>
      <c r="T153" s="14">
        <v>0</v>
      </c>
      <c r="U153" s="14">
        <v>0</v>
      </c>
      <c r="V153" s="14">
        <v>0</v>
      </c>
      <c r="W153" s="14">
        <v>0</v>
      </c>
      <c r="X153" s="14">
        <v>311459</v>
      </c>
      <c r="Y153" s="14">
        <v>0</v>
      </c>
      <c r="Z153" s="14">
        <v>0</v>
      </c>
      <c r="AA153" s="14">
        <v>0</v>
      </c>
      <c r="AB153" s="14">
        <v>0</v>
      </c>
      <c r="AC153" s="14">
        <v>0</v>
      </c>
      <c r="AD153" s="14">
        <v>0</v>
      </c>
      <c r="AE153" s="14">
        <v>0</v>
      </c>
      <c r="AF153" s="14">
        <v>0</v>
      </c>
      <c r="AG153" s="14">
        <v>0</v>
      </c>
      <c r="AH153" s="10"/>
      <c r="AI153" s="9"/>
      <c r="AJ153" s="9"/>
    </row>
    <row r="154" spans="1:36" x14ac:dyDescent="0.35">
      <c r="A154" s="1" t="s">
        <v>208</v>
      </c>
      <c r="B154" s="3" t="s">
        <v>101</v>
      </c>
      <c r="C154" s="1" t="s">
        <v>157</v>
      </c>
      <c r="D154" s="1" t="s">
        <v>158</v>
      </c>
      <c r="E154" s="1" t="s">
        <v>205</v>
      </c>
      <c r="F154" s="6" t="s">
        <v>99</v>
      </c>
      <c r="G154" s="14">
        <v>124292</v>
      </c>
      <c r="H154" s="14">
        <v>0</v>
      </c>
      <c r="I154" s="14">
        <v>0</v>
      </c>
      <c r="J154" s="14">
        <v>0</v>
      </c>
      <c r="K154" s="14">
        <v>0</v>
      </c>
      <c r="L154" s="14">
        <v>0</v>
      </c>
      <c r="M154" s="14">
        <v>0</v>
      </c>
      <c r="N154" s="14">
        <v>0</v>
      </c>
      <c r="O154" s="14">
        <v>0</v>
      </c>
      <c r="P154" s="14">
        <v>0</v>
      </c>
      <c r="Q154" s="14">
        <v>0</v>
      </c>
      <c r="R154" s="14">
        <v>0</v>
      </c>
      <c r="S154" s="14">
        <v>0</v>
      </c>
      <c r="T154" s="14">
        <v>0</v>
      </c>
      <c r="U154" s="14">
        <v>0</v>
      </c>
      <c r="V154" s="14">
        <v>0</v>
      </c>
      <c r="W154" s="14">
        <v>0</v>
      </c>
      <c r="X154" s="14">
        <v>124292</v>
      </c>
      <c r="Y154" s="14">
        <v>0</v>
      </c>
      <c r="Z154" s="14">
        <v>0</v>
      </c>
      <c r="AA154" s="14">
        <v>0</v>
      </c>
      <c r="AB154" s="14">
        <v>0</v>
      </c>
      <c r="AC154" s="14">
        <v>0</v>
      </c>
      <c r="AD154" s="14">
        <v>0</v>
      </c>
      <c r="AE154" s="14">
        <v>0</v>
      </c>
      <c r="AF154" s="14">
        <v>0</v>
      </c>
      <c r="AG154" s="14">
        <v>0</v>
      </c>
      <c r="AH154" s="10"/>
      <c r="AI154" s="9"/>
      <c r="AJ154" s="9"/>
    </row>
    <row r="155" spans="1:36" x14ac:dyDescent="0.35">
      <c r="A155" s="1" t="s">
        <v>209</v>
      </c>
      <c r="B155" s="3" t="s">
        <v>101</v>
      </c>
      <c r="C155" s="1" t="s">
        <v>157</v>
      </c>
      <c r="D155" s="1" t="s">
        <v>158</v>
      </c>
      <c r="E155" s="1" t="s">
        <v>205</v>
      </c>
      <c r="F155" s="6" t="s">
        <v>99</v>
      </c>
      <c r="G155" s="14">
        <v>995654</v>
      </c>
      <c r="H155" s="14">
        <v>0</v>
      </c>
      <c r="I155" s="14">
        <v>0</v>
      </c>
      <c r="J155" s="14">
        <v>0</v>
      </c>
      <c r="K155" s="14">
        <v>0</v>
      </c>
      <c r="L155" s="14">
        <v>0</v>
      </c>
      <c r="M155" s="14">
        <v>0</v>
      </c>
      <c r="N155" s="14">
        <v>0</v>
      </c>
      <c r="O155" s="14">
        <v>0</v>
      </c>
      <c r="P155" s="14">
        <v>0</v>
      </c>
      <c r="Q155" s="14">
        <v>0</v>
      </c>
      <c r="R155" s="14">
        <v>0</v>
      </c>
      <c r="S155" s="14">
        <v>0</v>
      </c>
      <c r="T155" s="14">
        <v>0</v>
      </c>
      <c r="U155" s="14">
        <v>0</v>
      </c>
      <c r="V155" s="14">
        <v>0</v>
      </c>
      <c r="W155" s="14">
        <v>0</v>
      </c>
      <c r="X155" s="14">
        <v>26934</v>
      </c>
      <c r="Y155" s="14">
        <v>0</v>
      </c>
      <c r="Z155" s="14">
        <v>0</v>
      </c>
      <c r="AA155" s="14">
        <v>0</v>
      </c>
      <c r="AB155" s="14">
        <v>0</v>
      </c>
      <c r="AC155" s="14">
        <v>0</v>
      </c>
      <c r="AD155" s="14">
        <v>0</v>
      </c>
      <c r="AE155" s="14">
        <v>0</v>
      </c>
      <c r="AF155" s="14">
        <v>968720</v>
      </c>
      <c r="AG155" s="14">
        <v>0</v>
      </c>
      <c r="AH155" s="10"/>
      <c r="AI155" s="9"/>
      <c r="AJ155" s="9"/>
    </row>
    <row r="156" spans="1:36" x14ac:dyDescent="0.35">
      <c r="A156" s="1" t="s">
        <v>210</v>
      </c>
      <c r="B156" s="3" t="s">
        <v>101</v>
      </c>
      <c r="C156" s="1" t="s">
        <v>157</v>
      </c>
      <c r="D156" s="1" t="s">
        <v>158</v>
      </c>
      <c r="E156" s="1" t="s">
        <v>211</v>
      </c>
      <c r="F156" s="6" t="s">
        <v>99</v>
      </c>
      <c r="G156" s="14">
        <v>7066250</v>
      </c>
      <c r="H156" s="14">
        <v>984500</v>
      </c>
      <c r="I156" s="14">
        <v>510800</v>
      </c>
      <c r="J156" s="14">
        <v>0</v>
      </c>
      <c r="K156" s="14">
        <v>0</v>
      </c>
      <c r="L156" s="14">
        <v>411280</v>
      </c>
      <c r="M156" s="14">
        <v>0</v>
      </c>
      <c r="N156" s="14">
        <v>0</v>
      </c>
      <c r="O156" s="14">
        <v>0</v>
      </c>
      <c r="P156" s="14">
        <v>0</v>
      </c>
      <c r="Q156" s="14">
        <v>0</v>
      </c>
      <c r="R156" s="14">
        <v>0</v>
      </c>
      <c r="S156" s="14">
        <v>0</v>
      </c>
      <c r="T156" s="14">
        <v>0</v>
      </c>
      <c r="U156" s="14">
        <v>0</v>
      </c>
      <c r="V156" s="14">
        <v>0</v>
      </c>
      <c r="W156" s="14">
        <v>0</v>
      </c>
      <c r="X156" s="14">
        <v>0</v>
      </c>
      <c r="Y156" s="14">
        <v>0</v>
      </c>
      <c r="Z156" s="14">
        <v>0</v>
      </c>
      <c r="AA156" s="14">
        <v>0</v>
      </c>
      <c r="AB156" s="14">
        <v>0</v>
      </c>
      <c r="AC156" s="14">
        <v>0</v>
      </c>
      <c r="AD156" s="14">
        <v>0</v>
      </c>
      <c r="AE156" s="14">
        <v>0</v>
      </c>
      <c r="AF156" s="14">
        <v>5159670</v>
      </c>
      <c r="AG156" s="14">
        <v>0</v>
      </c>
      <c r="AH156" s="10"/>
      <c r="AI156" s="9"/>
      <c r="AJ156" s="9"/>
    </row>
    <row r="157" spans="1:36" x14ac:dyDescent="0.35">
      <c r="A157" s="1" t="s">
        <v>214</v>
      </c>
      <c r="B157" s="3" t="s">
        <v>101</v>
      </c>
      <c r="C157" s="1" t="s">
        <v>157</v>
      </c>
      <c r="D157" s="1" t="s">
        <v>158</v>
      </c>
      <c r="E157" s="1" t="s">
        <v>211</v>
      </c>
      <c r="F157" s="6" t="s">
        <v>99</v>
      </c>
      <c r="G157" s="14">
        <v>375960</v>
      </c>
      <c r="H157" s="14">
        <v>0</v>
      </c>
      <c r="I157" s="14">
        <v>0</v>
      </c>
      <c r="J157" s="14">
        <v>0</v>
      </c>
      <c r="K157" s="14">
        <v>0</v>
      </c>
      <c r="L157" s="14">
        <v>0</v>
      </c>
      <c r="M157" s="14">
        <v>0</v>
      </c>
      <c r="N157" s="14">
        <v>0</v>
      </c>
      <c r="O157" s="14">
        <v>0</v>
      </c>
      <c r="P157" s="14">
        <v>0</v>
      </c>
      <c r="Q157" s="14">
        <v>375960</v>
      </c>
      <c r="R157" s="14">
        <v>0</v>
      </c>
      <c r="S157" s="14">
        <v>0</v>
      </c>
      <c r="T157" s="14">
        <v>0</v>
      </c>
      <c r="U157" s="14">
        <v>0</v>
      </c>
      <c r="V157" s="14">
        <v>0</v>
      </c>
      <c r="W157" s="14">
        <v>0</v>
      </c>
      <c r="X157" s="14">
        <v>0</v>
      </c>
      <c r="Y157" s="14">
        <v>0</v>
      </c>
      <c r="Z157" s="14">
        <v>0</v>
      </c>
      <c r="AA157" s="14">
        <v>0</v>
      </c>
      <c r="AB157" s="14">
        <v>0</v>
      </c>
      <c r="AC157" s="14">
        <v>0</v>
      </c>
      <c r="AD157" s="14">
        <v>0</v>
      </c>
      <c r="AE157" s="14">
        <v>0</v>
      </c>
      <c r="AF157" s="14">
        <v>0</v>
      </c>
      <c r="AG157" s="14">
        <v>0</v>
      </c>
      <c r="AH157" s="10"/>
      <c r="AI157" s="9"/>
      <c r="AJ157" s="9"/>
    </row>
    <row r="158" spans="1:36" x14ac:dyDescent="0.35">
      <c r="A158" s="1" t="s">
        <v>217</v>
      </c>
      <c r="B158" s="3" t="s">
        <v>101</v>
      </c>
      <c r="C158" s="1" t="s">
        <v>157</v>
      </c>
      <c r="D158" s="1" t="s">
        <v>158</v>
      </c>
      <c r="E158" s="1" t="s">
        <v>218</v>
      </c>
      <c r="F158" s="6" t="s">
        <v>99</v>
      </c>
      <c r="G158" s="14">
        <v>165888</v>
      </c>
      <c r="H158" s="14">
        <v>0</v>
      </c>
      <c r="I158" s="14">
        <v>0</v>
      </c>
      <c r="J158" s="14">
        <v>0</v>
      </c>
      <c r="K158" s="14">
        <v>0</v>
      </c>
      <c r="L158" s="14">
        <v>0</v>
      </c>
      <c r="M158" s="14">
        <v>0</v>
      </c>
      <c r="N158" s="14">
        <v>0</v>
      </c>
      <c r="O158" s="14">
        <v>0</v>
      </c>
      <c r="P158" s="14">
        <v>0</v>
      </c>
      <c r="Q158" s="14">
        <v>0</v>
      </c>
      <c r="R158" s="14">
        <v>0</v>
      </c>
      <c r="S158" s="14">
        <v>0</v>
      </c>
      <c r="T158" s="14">
        <v>0</v>
      </c>
      <c r="U158" s="14">
        <v>0</v>
      </c>
      <c r="V158" s="14">
        <v>0</v>
      </c>
      <c r="W158" s="14">
        <v>0</v>
      </c>
      <c r="X158" s="14">
        <v>0</v>
      </c>
      <c r="Y158" s="14">
        <v>0</v>
      </c>
      <c r="Z158" s="14">
        <v>0</v>
      </c>
      <c r="AA158" s="14">
        <v>0</v>
      </c>
      <c r="AB158" s="14">
        <v>165888</v>
      </c>
      <c r="AC158" s="14">
        <v>0</v>
      </c>
      <c r="AD158" s="14">
        <v>0</v>
      </c>
      <c r="AE158" s="14">
        <v>0</v>
      </c>
      <c r="AF158" s="14">
        <v>0</v>
      </c>
      <c r="AG158" s="14">
        <v>0</v>
      </c>
      <c r="AH158" s="10"/>
      <c r="AI158" s="9"/>
      <c r="AJ158" s="9"/>
    </row>
    <row r="159" spans="1:36" x14ac:dyDescent="0.35">
      <c r="A159" s="1" t="s">
        <v>221</v>
      </c>
      <c r="B159" s="3" t="s">
        <v>101</v>
      </c>
      <c r="C159" s="1" t="s">
        <v>157</v>
      </c>
      <c r="D159" s="1" t="s">
        <v>158</v>
      </c>
      <c r="E159" s="1" t="s">
        <v>218</v>
      </c>
      <c r="F159" s="6" t="s">
        <v>99</v>
      </c>
      <c r="G159" s="14">
        <v>260320</v>
      </c>
      <c r="H159" s="14">
        <v>0</v>
      </c>
      <c r="I159" s="14">
        <v>0</v>
      </c>
      <c r="J159" s="14">
        <v>0</v>
      </c>
      <c r="K159" s="14">
        <v>0</v>
      </c>
      <c r="L159" s="14">
        <v>0</v>
      </c>
      <c r="M159" s="14">
        <v>0</v>
      </c>
      <c r="N159" s="14">
        <v>0</v>
      </c>
      <c r="O159" s="14">
        <v>0</v>
      </c>
      <c r="P159" s="14">
        <v>0</v>
      </c>
      <c r="Q159" s="14">
        <v>0</v>
      </c>
      <c r="R159" s="14">
        <v>0</v>
      </c>
      <c r="S159" s="14">
        <v>0</v>
      </c>
      <c r="T159" s="14">
        <v>0</v>
      </c>
      <c r="U159" s="14">
        <v>0</v>
      </c>
      <c r="V159" s="14">
        <v>0</v>
      </c>
      <c r="W159" s="14">
        <v>260320</v>
      </c>
      <c r="X159" s="14">
        <v>0</v>
      </c>
      <c r="Y159" s="14">
        <v>0</v>
      </c>
      <c r="Z159" s="14">
        <v>0</v>
      </c>
      <c r="AA159" s="14">
        <v>0</v>
      </c>
      <c r="AB159" s="14">
        <v>0</v>
      </c>
      <c r="AC159" s="14">
        <v>0</v>
      </c>
      <c r="AD159" s="14">
        <v>0</v>
      </c>
      <c r="AE159" s="14">
        <v>0</v>
      </c>
      <c r="AF159" s="14">
        <v>0</v>
      </c>
      <c r="AG159" s="14">
        <v>0</v>
      </c>
      <c r="AH159" s="10"/>
      <c r="AI159" s="9"/>
      <c r="AJ159" s="9"/>
    </row>
    <row r="160" spans="1:36" x14ac:dyDescent="0.35">
      <c r="A160" s="1" t="s">
        <v>224</v>
      </c>
      <c r="B160" s="3" t="s">
        <v>101</v>
      </c>
      <c r="C160" s="1" t="s">
        <v>157</v>
      </c>
      <c r="D160" s="1" t="s">
        <v>158</v>
      </c>
      <c r="E160" s="1" t="s">
        <v>225</v>
      </c>
      <c r="F160" s="6" t="s">
        <v>99</v>
      </c>
      <c r="G160" s="14">
        <v>2270070</v>
      </c>
      <c r="H160" s="14">
        <v>0</v>
      </c>
      <c r="I160" s="14">
        <v>45560</v>
      </c>
      <c r="J160" s="14">
        <v>0</v>
      </c>
      <c r="K160" s="14">
        <v>0</v>
      </c>
      <c r="L160" s="14">
        <v>0</v>
      </c>
      <c r="M160" s="14">
        <v>0</v>
      </c>
      <c r="N160" s="14">
        <v>0</v>
      </c>
      <c r="O160" s="14">
        <v>63200</v>
      </c>
      <c r="P160" s="14">
        <v>0</v>
      </c>
      <c r="Q160" s="14">
        <v>0</v>
      </c>
      <c r="R160" s="14">
        <v>0</v>
      </c>
      <c r="S160" s="14">
        <v>187150</v>
      </c>
      <c r="T160" s="14">
        <v>42430</v>
      </c>
      <c r="U160" s="14">
        <v>0</v>
      </c>
      <c r="V160" s="14">
        <v>138480</v>
      </c>
      <c r="W160" s="14">
        <v>0</v>
      </c>
      <c r="X160" s="14">
        <v>0</v>
      </c>
      <c r="Y160" s="14">
        <v>162060</v>
      </c>
      <c r="Z160" s="14">
        <v>118840</v>
      </c>
      <c r="AA160" s="14">
        <v>0</v>
      </c>
      <c r="AB160" s="14">
        <v>0</v>
      </c>
      <c r="AC160" s="14">
        <v>1512350</v>
      </c>
      <c r="AD160" s="14">
        <v>0</v>
      </c>
      <c r="AE160" s="14">
        <v>0</v>
      </c>
      <c r="AF160" s="14">
        <v>0</v>
      </c>
      <c r="AG160" s="14">
        <v>0</v>
      </c>
      <c r="AH160" s="10"/>
      <c r="AI160" s="9"/>
      <c r="AJ160" s="9"/>
    </row>
    <row r="161" spans="1:36" x14ac:dyDescent="0.35">
      <c r="A161" s="1" t="s">
        <v>226</v>
      </c>
      <c r="B161" s="3" t="s">
        <v>101</v>
      </c>
      <c r="C161" s="1" t="s">
        <v>157</v>
      </c>
      <c r="D161" s="1" t="s">
        <v>158</v>
      </c>
      <c r="E161" s="1" t="s">
        <v>227</v>
      </c>
      <c r="F161" s="6" t="s">
        <v>99</v>
      </c>
      <c r="G161" s="14">
        <v>183540</v>
      </c>
      <c r="H161" s="14">
        <v>0</v>
      </c>
      <c r="I161" s="14">
        <v>0</v>
      </c>
      <c r="J161" s="14">
        <v>0</v>
      </c>
      <c r="K161" s="14">
        <v>0</v>
      </c>
      <c r="L161" s="14">
        <v>0</v>
      </c>
      <c r="M161" s="14">
        <v>0</v>
      </c>
      <c r="N161" s="14">
        <v>0</v>
      </c>
      <c r="O161" s="14">
        <v>0</v>
      </c>
      <c r="P161" s="14">
        <v>0</v>
      </c>
      <c r="Q161" s="14">
        <v>0</v>
      </c>
      <c r="R161" s="14">
        <v>0</v>
      </c>
      <c r="S161" s="14">
        <v>0</v>
      </c>
      <c r="T161" s="14">
        <v>0</v>
      </c>
      <c r="U161" s="14">
        <v>0</v>
      </c>
      <c r="V161" s="14">
        <v>0</v>
      </c>
      <c r="W161" s="14">
        <v>0</v>
      </c>
      <c r="X161" s="14">
        <v>0</v>
      </c>
      <c r="Y161" s="14">
        <v>0</v>
      </c>
      <c r="Z161" s="14">
        <v>0</v>
      </c>
      <c r="AA161" s="14">
        <v>0</v>
      </c>
      <c r="AB161" s="14">
        <v>0</v>
      </c>
      <c r="AC161" s="14">
        <v>183540</v>
      </c>
      <c r="AD161" s="14">
        <v>0</v>
      </c>
      <c r="AE161" s="14">
        <v>0</v>
      </c>
      <c r="AF161" s="14">
        <v>0</v>
      </c>
      <c r="AG161" s="14">
        <v>0</v>
      </c>
      <c r="AH161" s="10"/>
      <c r="AI161" s="9"/>
      <c r="AJ161" s="9"/>
    </row>
    <row r="162" spans="1:36" x14ac:dyDescent="0.35">
      <c r="A162" s="1"/>
      <c r="B162" s="1"/>
      <c r="C162" s="1"/>
      <c r="D162" s="1"/>
      <c r="E162" s="1"/>
      <c r="F162" s="1"/>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row>
    <row r="163" spans="1:36" x14ac:dyDescent="0.35">
      <c r="A163" s="12" t="s">
        <v>339</v>
      </c>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row>
    <row r="164" spans="1:36" x14ac:dyDescent="0.35">
      <c r="A164" s="2" t="s">
        <v>153</v>
      </c>
      <c r="B164" s="2" t="s">
        <v>95</v>
      </c>
      <c r="C164" s="2" t="s">
        <v>154</v>
      </c>
      <c r="D164" s="2" t="s">
        <v>155</v>
      </c>
      <c r="E164" s="2" t="s">
        <v>156</v>
      </c>
      <c r="F164" s="2" t="s">
        <v>96</v>
      </c>
      <c r="G164" s="15" t="s">
        <v>114</v>
      </c>
      <c r="H164" s="15" t="s">
        <v>115</v>
      </c>
      <c r="I164" s="15" t="s">
        <v>116</v>
      </c>
      <c r="J164" s="15" t="s">
        <v>117</v>
      </c>
      <c r="K164" s="15" t="s">
        <v>118</v>
      </c>
      <c r="L164" s="15" t="s">
        <v>119</v>
      </c>
      <c r="M164" s="15" t="s">
        <v>120</v>
      </c>
      <c r="N164" s="15" t="s">
        <v>121</v>
      </c>
      <c r="O164" s="15" t="s">
        <v>122</v>
      </c>
      <c r="P164" s="15" t="s">
        <v>123</v>
      </c>
      <c r="Q164" s="15" t="s">
        <v>124</v>
      </c>
      <c r="R164" s="15" t="s">
        <v>125</v>
      </c>
      <c r="S164" s="15" t="s">
        <v>126</v>
      </c>
      <c r="T164" s="15" t="s">
        <v>127</v>
      </c>
      <c r="U164" s="15" t="s">
        <v>128</v>
      </c>
      <c r="V164" s="15" t="s">
        <v>129</v>
      </c>
      <c r="W164" s="15" t="s">
        <v>130</v>
      </c>
      <c r="X164" s="15" t="s">
        <v>131</v>
      </c>
      <c r="Y164" s="15" t="s">
        <v>132</v>
      </c>
      <c r="Z164" s="15" t="s">
        <v>133</v>
      </c>
      <c r="AA164" s="15" t="s">
        <v>134</v>
      </c>
      <c r="AB164" s="15" t="s">
        <v>135</v>
      </c>
      <c r="AC164" s="15" t="s">
        <v>136</v>
      </c>
      <c r="AD164" s="15" t="s">
        <v>137</v>
      </c>
      <c r="AE164" s="15" t="s">
        <v>138</v>
      </c>
      <c r="AF164" s="15" t="s">
        <v>139</v>
      </c>
      <c r="AG164" s="15" t="s">
        <v>140</v>
      </c>
      <c r="AH164" s="9"/>
      <c r="AI164" s="9"/>
      <c r="AJ164" s="9"/>
    </row>
    <row r="165" spans="1:36" x14ac:dyDescent="0.35">
      <c r="A165" s="1" t="s">
        <v>198</v>
      </c>
      <c r="B165" s="3" t="s">
        <v>101</v>
      </c>
      <c r="C165" s="1" t="s">
        <v>157</v>
      </c>
      <c r="D165" s="1" t="s">
        <v>158</v>
      </c>
      <c r="E165" s="1" t="s">
        <v>199</v>
      </c>
      <c r="F165" s="6" t="s">
        <v>107</v>
      </c>
      <c r="G165" s="14">
        <v>149</v>
      </c>
      <c r="H165" s="14">
        <v>0</v>
      </c>
      <c r="I165" s="14">
        <v>89</v>
      </c>
      <c r="J165" s="14">
        <v>0</v>
      </c>
      <c r="K165" s="14">
        <v>0</v>
      </c>
      <c r="L165" s="14">
        <v>0</v>
      </c>
      <c r="M165" s="14">
        <v>0</v>
      </c>
      <c r="N165" s="14">
        <v>0</v>
      </c>
      <c r="O165" s="14">
        <v>0</v>
      </c>
      <c r="P165" s="14">
        <v>0</v>
      </c>
      <c r="Q165" s="14">
        <v>20</v>
      </c>
      <c r="R165" s="14">
        <v>0</v>
      </c>
      <c r="S165" s="14">
        <v>0</v>
      </c>
      <c r="T165" s="14">
        <v>0</v>
      </c>
      <c r="U165" s="14">
        <v>2</v>
      </c>
      <c r="V165" s="14">
        <v>0</v>
      </c>
      <c r="W165" s="14">
        <v>0</v>
      </c>
      <c r="X165" s="14">
        <v>0</v>
      </c>
      <c r="Y165" s="14">
        <v>0</v>
      </c>
      <c r="Z165" s="14">
        <v>0</v>
      </c>
      <c r="AA165" s="14">
        <v>18</v>
      </c>
      <c r="AB165" s="14">
        <v>0</v>
      </c>
      <c r="AC165" s="14">
        <v>0</v>
      </c>
      <c r="AD165" s="14">
        <v>15</v>
      </c>
      <c r="AE165" s="14">
        <v>0</v>
      </c>
      <c r="AF165" s="14">
        <v>1</v>
      </c>
      <c r="AG165" s="14">
        <v>4</v>
      </c>
      <c r="AH165" s="10"/>
      <c r="AI165" s="9"/>
      <c r="AJ165" s="9"/>
    </row>
    <row r="166" spans="1:36" x14ac:dyDescent="0.35">
      <c r="A166" s="1" t="s">
        <v>200</v>
      </c>
      <c r="B166" s="3" t="s">
        <v>101</v>
      </c>
      <c r="C166" s="1" t="s">
        <v>157</v>
      </c>
      <c r="D166" s="1" t="s">
        <v>158</v>
      </c>
      <c r="E166" s="1" t="s">
        <v>199</v>
      </c>
      <c r="F166" s="6" t="s">
        <v>107</v>
      </c>
      <c r="G166" s="14">
        <v>225</v>
      </c>
      <c r="H166" s="14">
        <v>0</v>
      </c>
      <c r="I166" s="14">
        <v>157</v>
      </c>
      <c r="J166" s="14">
        <v>0</v>
      </c>
      <c r="K166" s="14">
        <v>0</v>
      </c>
      <c r="L166" s="14">
        <v>0</v>
      </c>
      <c r="M166" s="14">
        <v>0</v>
      </c>
      <c r="N166" s="14">
        <v>0</v>
      </c>
      <c r="O166" s="14">
        <v>0</v>
      </c>
      <c r="P166" s="14">
        <v>0</v>
      </c>
      <c r="Q166" s="14">
        <v>18</v>
      </c>
      <c r="R166" s="14">
        <v>0</v>
      </c>
      <c r="S166" s="14">
        <v>0</v>
      </c>
      <c r="T166" s="14">
        <v>0</v>
      </c>
      <c r="U166" s="14">
        <v>1</v>
      </c>
      <c r="V166" s="14">
        <v>0</v>
      </c>
      <c r="W166" s="14">
        <v>0</v>
      </c>
      <c r="X166" s="14">
        <v>0</v>
      </c>
      <c r="Y166" s="14">
        <v>0</v>
      </c>
      <c r="Z166" s="14">
        <v>0</v>
      </c>
      <c r="AA166" s="14">
        <v>11</v>
      </c>
      <c r="AB166" s="14">
        <v>0</v>
      </c>
      <c r="AC166" s="14">
        <v>0</v>
      </c>
      <c r="AD166" s="14">
        <v>32</v>
      </c>
      <c r="AE166" s="14">
        <v>3</v>
      </c>
      <c r="AF166" s="14">
        <v>1</v>
      </c>
      <c r="AG166" s="14">
        <v>2</v>
      </c>
      <c r="AH166" s="10"/>
      <c r="AI166" s="9"/>
      <c r="AJ166" s="9"/>
    </row>
    <row r="167" spans="1:36" x14ac:dyDescent="0.35">
      <c r="A167" s="1" t="s">
        <v>201</v>
      </c>
      <c r="B167" s="3" t="s">
        <v>101</v>
      </c>
      <c r="C167" s="1" t="s">
        <v>157</v>
      </c>
      <c r="D167" s="1" t="s">
        <v>158</v>
      </c>
      <c r="E167" s="1" t="s">
        <v>199</v>
      </c>
      <c r="F167" s="6" t="s">
        <v>107</v>
      </c>
      <c r="G167" s="14">
        <v>208</v>
      </c>
      <c r="H167" s="14">
        <v>0</v>
      </c>
      <c r="I167" s="14">
        <v>106</v>
      </c>
      <c r="J167" s="14">
        <v>0</v>
      </c>
      <c r="K167" s="14">
        <v>0</v>
      </c>
      <c r="L167" s="14">
        <v>0</v>
      </c>
      <c r="M167" s="14">
        <v>0</v>
      </c>
      <c r="N167" s="14">
        <v>0</v>
      </c>
      <c r="O167" s="14">
        <v>0</v>
      </c>
      <c r="P167" s="14">
        <v>0</v>
      </c>
      <c r="Q167" s="14">
        <v>26</v>
      </c>
      <c r="R167" s="14">
        <v>0</v>
      </c>
      <c r="S167" s="14">
        <v>0</v>
      </c>
      <c r="T167" s="14">
        <v>0</v>
      </c>
      <c r="U167" s="14">
        <v>1</v>
      </c>
      <c r="V167" s="14">
        <v>0</v>
      </c>
      <c r="W167" s="14">
        <v>0</v>
      </c>
      <c r="X167" s="14">
        <v>0</v>
      </c>
      <c r="Y167" s="14">
        <v>0</v>
      </c>
      <c r="Z167" s="14">
        <v>0</v>
      </c>
      <c r="AA167" s="14">
        <v>15</v>
      </c>
      <c r="AB167" s="14">
        <v>0</v>
      </c>
      <c r="AC167" s="14">
        <v>0</v>
      </c>
      <c r="AD167" s="14">
        <v>53</v>
      </c>
      <c r="AE167" s="14">
        <v>4</v>
      </c>
      <c r="AF167" s="14">
        <v>0</v>
      </c>
      <c r="AG167" s="14">
        <v>3</v>
      </c>
      <c r="AH167" s="10"/>
      <c r="AI167" s="9"/>
      <c r="AJ167" s="9"/>
    </row>
    <row r="168" spans="1:36" x14ac:dyDescent="0.35">
      <c r="A168" s="1" t="s">
        <v>202</v>
      </c>
      <c r="B168" s="3" t="s">
        <v>101</v>
      </c>
      <c r="C168" s="1" t="s">
        <v>157</v>
      </c>
      <c r="D168" s="1" t="s">
        <v>158</v>
      </c>
      <c r="E168" s="1" t="s">
        <v>199</v>
      </c>
      <c r="F168" s="6" t="s">
        <v>107</v>
      </c>
      <c r="G168" s="14">
        <v>246</v>
      </c>
      <c r="H168" s="14">
        <v>0</v>
      </c>
      <c r="I168" s="14">
        <v>155</v>
      </c>
      <c r="J168" s="14">
        <v>0</v>
      </c>
      <c r="K168" s="14">
        <v>0</v>
      </c>
      <c r="L168" s="14">
        <v>0</v>
      </c>
      <c r="M168" s="14">
        <v>0</v>
      </c>
      <c r="N168" s="14">
        <v>0</v>
      </c>
      <c r="O168" s="14">
        <v>0</v>
      </c>
      <c r="P168" s="14">
        <v>0</v>
      </c>
      <c r="Q168" s="14">
        <v>14</v>
      </c>
      <c r="R168" s="14">
        <v>0</v>
      </c>
      <c r="S168" s="14">
        <v>0</v>
      </c>
      <c r="T168" s="14">
        <v>0</v>
      </c>
      <c r="U168" s="14">
        <v>1</v>
      </c>
      <c r="V168" s="14">
        <v>0</v>
      </c>
      <c r="W168" s="14">
        <v>0</v>
      </c>
      <c r="X168" s="14">
        <v>0</v>
      </c>
      <c r="Y168" s="14">
        <v>0</v>
      </c>
      <c r="Z168" s="14">
        <v>0</v>
      </c>
      <c r="AA168" s="14">
        <v>15</v>
      </c>
      <c r="AB168" s="14">
        <v>0</v>
      </c>
      <c r="AC168" s="14">
        <v>0</v>
      </c>
      <c r="AD168" s="14">
        <v>51</v>
      </c>
      <c r="AE168" s="14">
        <v>1</v>
      </c>
      <c r="AF168" s="14">
        <v>0</v>
      </c>
      <c r="AG168" s="14">
        <v>9</v>
      </c>
      <c r="AH168" s="10"/>
      <c r="AI168" s="9"/>
      <c r="AJ168" s="9"/>
    </row>
    <row r="169" spans="1:36" x14ac:dyDescent="0.35">
      <c r="A169" s="1" t="s">
        <v>203</v>
      </c>
      <c r="B169" s="3" t="s">
        <v>101</v>
      </c>
      <c r="C169" s="1" t="s">
        <v>157</v>
      </c>
      <c r="D169" s="1" t="s">
        <v>158</v>
      </c>
      <c r="E169" s="1" t="s">
        <v>199</v>
      </c>
      <c r="F169" s="6" t="s">
        <v>107</v>
      </c>
      <c r="G169" s="14">
        <v>2</v>
      </c>
      <c r="H169" s="14">
        <v>0</v>
      </c>
      <c r="I169" s="14">
        <v>1</v>
      </c>
      <c r="J169" s="14">
        <v>0</v>
      </c>
      <c r="K169" s="14">
        <v>0</v>
      </c>
      <c r="L169" s="14">
        <v>0</v>
      </c>
      <c r="M169" s="14">
        <v>0</v>
      </c>
      <c r="N169" s="14">
        <v>0</v>
      </c>
      <c r="O169" s="14">
        <v>0</v>
      </c>
      <c r="P169" s="14">
        <v>0</v>
      </c>
      <c r="Q169" s="14">
        <v>0</v>
      </c>
      <c r="R169" s="14">
        <v>0</v>
      </c>
      <c r="S169" s="14">
        <v>0</v>
      </c>
      <c r="T169" s="14">
        <v>0</v>
      </c>
      <c r="U169" s="14">
        <v>0</v>
      </c>
      <c r="V169" s="14">
        <v>0</v>
      </c>
      <c r="W169" s="14">
        <v>0</v>
      </c>
      <c r="X169" s="14">
        <v>0</v>
      </c>
      <c r="Y169" s="14">
        <v>0</v>
      </c>
      <c r="Z169" s="14">
        <v>0</v>
      </c>
      <c r="AA169" s="14">
        <v>0</v>
      </c>
      <c r="AB169" s="14">
        <v>0</v>
      </c>
      <c r="AC169" s="14">
        <v>0</v>
      </c>
      <c r="AD169" s="14">
        <v>1</v>
      </c>
      <c r="AE169" s="14">
        <v>0</v>
      </c>
      <c r="AF169" s="14">
        <v>0</v>
      </c>
      <c r="AG169" s="14">
        <v>0</v>
      </c>
      <c r="AH169" s="10"/>
      <c r="AI169" s="9"/>
      <c r="AJ169" s="9"/>
    </row>
    <row r="170" spans="1:36" x14ac:dyDescent="0.35">
      <c r="A170" s="1" t="s">
        <v>204</v>
      </c>
      <c r="B170" s="3" t="s">
        <v>101</v>
      </c>
      <c r="C170" s="1" t="s">
        <v>157</v>
      </c>
      <c r="D170" s="1" t="s">
        <v>158</v>
      </c>
      <c r="E170" s="1" t="s">
        <v>205</v>
      </c>
      <c r="F170" s="6" t="s">
        <v>107</v>
      </c>
      <c r="G170" s="14">
        <v>25</v>
      </c>
      <c r="H170" s="14">
        <v>0</v>
      </c>
      <c r="I170" s="14">
        <v>0</v>
      </c>
      <c r="J170" s="14">
        <v>0</v>
      </c>
      <c r="K170" s="14">
        <v>0</v>
      </c>
      <c r="L170" s="14">
        <v>0</v>
      </c>
      <c r="M170" s="14">
        <v>0</v>
      </c>
      <c r="N170" s="14">
        <v>0</v>
      </c>
      <c r="O170" s="14">
        <v>0</v>
      </c>
      <c r="P170" s="14">
        <v>0</v>
      </c>
      <c r="Q170" s="14">
        <v>0</v>
      </c>
      <c r="R170" s="14">
        <v>0</v>
      </c>
      <c r="S170" s="14">
        <v>0</v>
      </c>
      <c r="T170" s="14">
        <v>0</v>
      </c>
      <c r="U170" s="14">
        <v>0</v>
      </c>
      <c r="V170" s="14">
        <v>0</v>
      </c>
      <c r="W170" s="14">
        <v>0</v>
      </c>
      <c r="X170" s="14">
        <v>25</v>
      </c>
      <c r="Y170" s="14">
        <v>0</v>
      </c>
      <c r="Z170" s="14">
        <v>0</v>
      </c>
      <c r="AA170" s="14">
        <v>0</v>
      </c>
      <c r="AB170" s="14">
        <v>0</v>
      </c>
      <c r="AC170" s="14">
        <v>0</v>
      </c>
      <c r="AD170" s="14">
        <v>0</v>
      </c>
      <c r="AE170" s="14">
        <v>0</v>
      </c>
      <c r="AF170" s="14">
        <v>0</v>
      </c>
      <c r="AG170" s="14">
        <v>0</v>
      </c>
      <c r="AH170" s="10"/>
      <c r="AI170" s="9"/>
      <c r="AJ170" s="9"/>
    </row>
    <row r="171" spans="1:36" x14ac:dyDescent="0.35">
      <c r="A171" s="1" t="s">
        <v>206</v>
      </c>
      <c r="B171" s="3" t="s">
        <v>101</v>
      </c>
      <c r="C171" s="1" t="s">
        <v>157</v>
      </c>
      <c r="D171" s="1" t="s">
        <v>158</v>
      </c>
      <c r="E171" s="1" t="s">
        <v>205</v>
      </c>
      <c r="F171" s="6" t="s">
        <v>107</v>
      </c>
      <c r="G171" s="14">
        <v>48</v>
      </c>
      <c r="H171" s="14">
        <v>0</v>
      </c>
      <c r="I171" s="14">
        <v>0</v>
      </c>
      <c r="J171" s="14">
        <v>0</v>
      </c>
      <c r="K171" s="14">
        <v>0</v>
      </c>
      <c r="L171" s="14">
        <v>0</v>
      </c>
      <c r="M171" s="14">
        <v>0</v>
      </c>
      <c r="N171" s="14">
        <v>0</v>
      </c>
      <c r="O171" s="14">
        <v>0</v>
      </c>
      <c r="P171" s="14">
        <v>0</v>
      </c>
      <c r="Q171" s="14">
        <v>0</v>
      </c>
      <c r="R171" s="14">
        <v>0</v>
      </c>
      <c r="S171" s="14">
        <v>0</v>
      </c>
      <c r="T171" s="14">
        <v>0</v>
      </c>
      <c r="U171" s="14">
        <v>0</v>
      </c>
      <c r="V171" s="14">
        <v>0</v>
      </c>
      <c r="W171" s="14">
        <v>0</v>
      </c>
      <c r="X171" s="14">
        <v>47</v>
      </c>
      <c r="Y171" s="14">
        <v>0</v>
      </c>
      <c r="Z171" s="14">
        <v>0</v>
      </c>
      <c r="AA171" s="14">
        <v>0</v>
      </c>
      <c r="AB171" s="14">
        <v>0</v>
      </c>
      <c r="AC171" s="14">
        <v>0</v>
      </c>
      <c r="AD171" s="14">
        <v>0</v>
      </c>
      <c r="AE171" s="14">
        <v>0</v>
      </c>
      <c r="AF171" s="14">
        <v>1</v>
      </c>
      <c r="AG171" s="14">
        <v>0</v>
      </c>
      <c r="AH171" s="10"/>
      <c r="AI171" s="9"/>
      <c r="AJ171" s="9"/>
    </row>
    <row r="172" spans="1:36" x14ac:dyDescent="0.35">
      <c r="A172" s="1" t="s">
        <v>207</v>
      </c>
      <c r="B172" s="3" t="s">
        <v>101</v>
      </c>
      <c r="C172" s="1" t="s">
        <v>157</v>
      </c>
      <c r="D172" s="1" t="s">
        <v>158</v>
      </c>
      <c r="E172" s="1" t="s">
        <v>205</v>
      </c>
      <c r="F172" s="6" t="s">
        <v>107</v>
      </c>
      <c r="G172" s="14">
        <v>44</v>
      </c>
      <c r="H172" s="14">
        <v>0</v>
      </c>
      <c r="I172" s="14">
        <v>0</v>
      </c>
      <c r="J172" s="14">
        <v>0</v>
      </c>
      <c r="K172" s="14">
        <v>0</v>
      </c>
      <c r="L172" s="14">
        <v>0</v>
      </c>
      <c r="M172" s="14">
        <v>0</v>
      </c>
      <c r="N172" s="14">
        <v>0</v>
      </c>
      <c r="O172" s="14">
        <v>0</v>
      </c>
      <c r="P172" s="14">
        <v>0</v>
      </c>
      <c r="Q172" s="14">
        <v>0</v>
      </c>
      <c r="R172" s="14">
        <v>0</v>
      </c>
      <c r="S172" s="14">
        <v>0</v>
      </c>
      <c r="T172" s="14">
        <v>0</v>
      </c>
      <c r="U172" s="14">
        <v>0</v>
      </c>
      <c r="V172" s="14">
        <v>0</v>
      </c>
      <c r="W172" s="14">
        <v>0</v>
      </c>
      <c r="X172" s="14">
        <v>39</v>
      </c>
      <c r="Y172" s="14">
        <v>0</v>
      </c>
      <c r="Z172" s="14">
        <v>0</v>
      </c>
      <c r="AA172" s="14">
        <v>0</v>
      </c>
      <c r="AB172" s="14">
        <v>0</v>
      </c>
      <c r="AC172" s="14">
        <v>0</v>
      </c>
      <c r="AD172" s="14">
        <v>0</v>
      </c>
      <c r="AE172" s="14">
        <v>0</v>
      </c>
      <c r="AF172" s="14">
        <v>5</v>
      </c>
      <c r="AG172" s="14">
        <v>0</v>
      </c>
      <c r="AH172" s="10"/>
      <c r="AI172" s="9"/>
      <c r="AJ172" s="9"/>
    </row>
    <row r="173" spans="1:36" x14ac:dyDescent="0.35">
      <c r="A173" s="1" t="s">
        <v>208</v>
      </c>
      <c r="B173" s="3" t="s">
        <v>101</v>
      </c>
      <c r="C173" s="1" t="s">
        <v>157</v>
      </c>
      <c r="D173" s="1" t="s">
        <v>158</v>
      </c>
      <c r="E173" s="1" t="s">
        <v>205</v>
      </c>
      <c r="F173" s="6" t="s">
        <v>107</v>
      </c>
      <c r="G173" s="14">
        <v>42</v>
      </c>
      <c r="H173" s="14">
        <v>0</v>
      </c>
      <c r="I173" s="14">
        <v>0</v>
      </c>
      <c r="J173" s="14">
        <v>0</v>
      </c>
      <c r="K173" s="14">
        <v>0</v>
      </c>
      <c r="L173" s="14">
        <v>0</v>
      </c>
      <c r="M173" s="14">
        <v>0</v>
      </c>
      <c r="N173" s="14">
        <v>0</v>
      </c>
      <c r="O173" s="14">
        <v>0</v>
      </c>
      <c r="P173" s="14">
        <v>0</v>
      </c>
      <c r="Q173" s="14">
        <v>0</v>
      </c>
      <c r="R173" s="14">
        <v>0</v>
      </c>
      <c r="S173" s="14">
        <v>0</v>
      </c>
      <c r="T173" s="14">
        <v>0</v>
      </c>
      <c r="U173" s="14">
        <v>0</v>
      </c>
      <c r="V173" s="14">
        <v>0</v>
      </c>
      <c r="W173" s="14">
        <v>0</v>
      </c>
      <c r="X173" s="14">
        <v>40</v>
      </c>
      <c r="Y173" s="14">
        <v>0</v>
      </c>
      <c r="Z173" s="14">
        <v>0</v>
      </c>
      <c r="AA173" s="14">
        <v>0</v>
      </c>
      <c r="AB173" s="14">
        <v>0</v>
      </c>
      <c r="AC173" s="14">
        <v>0</v>
      </c>
      <c r="AD173" s="14">
        <v>0</v>
      </c>
      <c r="AE173" s="14">
        <v>0</v>
      </c>
      <c r="AF173" s="14">
        <v>2</v>
      </c>
      <c r="AG173" s="14">
        <v>0</v>
      </c>
      <c r="AH173" s="10"/>
      <c r="AI173" s="9"/>
      <c r="AJ173" s="9"/>
    </row>
    <row r="174" spans="1:36" x14ac:dyDescent="0.35">
      <c r="A174" s="1" t="s">
        <v>209</v>
      </c>
      <c r="B174" s="3" t="s">
        <v>101</v>
      </c>
      <c r="C174" s="1" t="s">
        <v>157</v>
      </c>
      <c r="D174" s="1" t="s">
        <v>158</v>
      </c>
      <c r="E174" s="1" t="s">
        <v>205</v>
      </c>
      <c r="F174" s="6" t="s">
        <v>107</v>
      </c>
      <c r="G174" s="14">
        <v>13</v>
      </c>
      <c r="H174" s="14">
        <v>0</v>
      </c>
      <c r="I174" s="14">
        <v>0</v>
      </c>
      <c r="J174" s="14">
        <v>0</v>
      </c>
      <c r="K174" s="14">
        <v>0</v>
      </c>
      <c r="L174" s="14">
        <v>0</v>
      </c>
      <c r="M174" s="14">
        <v>0</v>
      </c>
      <c r="N174" s="14">
        <v>0</v>
      </c>
      <c r="O174" s="14">
        <v>0</v>
      </c>
      <c r="P174" s="14">
        <v>0</v>
      </c>
      <c r="Q174" s="14">
        <v>0</v>
      </c>
      <c r="R174" s="14">
        <v>0</v>
      </c>
      <c r="S174" s="14">
        <v>0</v>
      </c>
      <c r="T174" s="14">
        <v>0</v>
      </c>
      <c r="U174" s="14">
        <v>0</v>
      </c>
      <c r="V174" s="14">
        <v>0</v>
      </c>
      <c r="W174" s="14">
        <v>0</v>
      </c>
      <c r="X174" s="14">
        <v>10</v>
      </c>
      <c r="Y174" s="14">
        <v>0</v>
      </c>
      <c r="Z174" s="14">
        <v>0</v>
      </c>
      <c r="AA174" s="14">
        <v>0</v>
      </c>
      <c r="AB174" s="14">
        <v>0</v>
      </c>
      <c r="AC174" s="14">
        <v>0</v>
      </c>
      <c r="AD174" s="14">
        <v>0</v>
      </c>
      <c r="AE174" s="14">
        <v>0</v>
      </c>
      <c r="AF174" s="14">
        <v>3</v>
      </c>
      <c r="AG174" s="14">
        <v>0</v>
      </c>
      <c r="AH174" s="10"/>
      <c r="AI174" s="9"/>
      <c r="AJ174" s="9"/>
    </row>
    <row r="175" spans="1:36" x14ac:dyDescent="0.35">
      <c r="A175" s="1" t="s">
        <v>210</v>
      </c>
      <c r="B175" s="3" t="s">
        <v>101</v>
      </c>
      <c r="C175" s="1" t="s">
        <v>157</v>
      </c>
      <c r="D175" s="1" t="s">
        <v>158</v>
      </c>
      <c r="E175" s="1" t="s">
        <v>211</v>
      </c>
      <c r="F175" s="6" t="s">
        <v>107</v>
      </c>
      <c r="G175" s="14">
        <v>27</v>
      </c>
      <c r="H175" s="14">
        <v>8</v>
      </c>
      <c r="I175" s="14">
        <v>0</v>
      </c>
      <c r="J175" s="14">
        <v>1</v>
      </c>
      <c r="K175" s="14">
        <v>0</v>
      </c>
      <c r="L175" s="14">
        <v>0</v>
      </c>
      <c r="M175" s="14">
        <v>0</v>
      </c>
      <c r="N175" s="14">
        <v>0</v>
      </c>
      <c r="O175" s="14">
        <v>0</v>
      </c>
      <c r="P175" s="14">
        <v>0</v>
      </c>
      <c r="Q175" s="14">
        <v>4</v>
      </c>
      <c r="R175" s="14">
        <v>2</v>
      </c>
      <c r="S175" s="14">
        <v>0</v>
      </c>
      <c r="T175" s="14">
        <v>0</v>
      </c>
      <c r="U175" s="14">
        <v>2</v>
      </c>
      <c r="V175" s="14">
        <v>1</v>
      </c>
      <c r="W175" s="14">
        <v>0</v>
      </c>
      <c r="X175" s="14">
        <v>0</v>
      </c>
      <c r="Y175" s="14">
        <v>0</v>
      </c>
      <c r="Z175" s="14">
        <v>3</v>
      </c>
      <c r="AA175" s="14">
        <v>0</v>
      </c>
      <c r="AB175" s="14">
        <v>3</v>
      </c>
      <c r="AC175" s="14">
        <v>0</v>
      </c>
      <c r="AD175" s="14">
        <v>0</v>
      </c>
      <c r="AE175" s="14">
        <v>0</v>
      </c>
      <c r="AF175" s="14">
        <v>2</v>
      </c>
      <c r="AG175" s="14">
        <v>1</v>
      </c>
      <c r="AH175" s="10"/>
      <c r="AI175" s="9"/>
      <c r="AJ175" s="9"/>
    </row>
    <row r="176" spans="1:36" x14ac:dyDescent="0.35">
      <c r="A176" s="1" t="s">
        <v>214</v>
      </c>
      <c r="B176" s="3" t="s">
        <v>101</v>
      </c>
      <c r="C176" s="1" t="s">
        <v>157</v>
      </c>
      <c r="D176" s="1" t="s">
        <v>158</v>
      </c>
      <c r="E176" s="1" t="s">
        <v>211</v>
      </c>
      <c r="F176" s="6" t="s">
        <v>107</v>
      </c>
      <c r="G176" s="14">
        <v>2</v>
      </c>
      <c r="H176" s="14">
        <v>0</v>
      </c>
      <c r="I176" s="14">
        <v>0</v>
      </c>
      <c r="J176" s="14">
        <v>0</v>
      </c>
      <c r="K176" s="14">
        <v>0</v>
      </c>
      <c r="L176" s="14">
        <v>0</v>
      </c>
      <c r="M176" s="14">
        <v>0</v>
      </c>
      <c r="N176" s="14">
        <v>0</v>
      </c>
      <c r="O176" s="14">
        <v>0</v>
      </c>
      <c r="P176" s="14">
        <v>0</v>
      </c>
      <c r="Q176" s="14">
        <v>1</v>
      </c>
      <c r="R176" s="14">
        <v>0</v>
      </c>
      <c r="S176" s="14">
        <v>0</v>
      </c>
      <c r="T176" s="14">
        <v>0</v>
      </c>
      <c r="U176" s="14">
        <v>0</v>
      </c>
      <c r="V176" s="14">
        <v>0</v>
      </c>
      <c r="W176" s="14">
        <v>0</v>
      </c>
      <c r="X176" s="14">
        <v>0</v>
      </c>
      <c r="Y176" s="14">
        <v>0</v>
      </c>
      <c r="Z176" s="14">
        <v>0</v>
      </c>
      <c r="AA176" s="14">
        <v>0</v>
      </c>
      <c r="AB176" s="14">
        <v>0</v>
      </c>
      <c r="AC176" s="14">
        <v>0</v>
      </c>
      <c r="AD176" s="14">
        <v>0</v>
      </c>
      <c r="AE176" s="14">
        <v>1</v>
      </c>
      <c r="AF176" s="14">
        <v>0</v>
      </c>
      <c r="AG176" s="14">
        <v>0</v>
      </c>
      <c r="AH176" s="10"/>
      <c r="AI176" s="9"/>
      <c r="AJ176" s="9"/>
    </row>
    <row r="177" spans="1:36" x14ac:dyDescent="0.35">
      <c r="A177" s="1" t="s">
        <v>217</v>
      </c>
      <c r="B177" s="3" t="s">
        <v>101</v>
      </c>
      <c r="C177" s="1" t="s">
        <v>157</v>
      </c>
      <c r="D177" s="1" t="s">
        <v>158</v>
      </c>
      <c r="E177" s="1" t="s">
        <v>218</v>
      </c>
      <c r="F177" s="6" t="s">
        <v>107</v>
      </c>
      <c r="G177" s="14">
        <v>96</v>
      </c>
      <c r="H177" s="14">
        <v>0</v>
      </c>
      <c r="I177" s="14">
        <v>0</v>
      </c>
      <c r="J177" s="14">
        <v>0</v>
      </c>
      <c r="K177" s="14">
        <v>0</v>
      </c>
      <c r="L177" s="14">
        <v>0</v>
      </c>
      <c r="M177" s="14">
        <v>0</v>
      </c>
      <c r="N177" s="14">
        <v>0</v>
      </c>
      <c r="O177" s="14">
        <v>0</v>
      </c>
      <c r="P177" s="14">
        <v>0</v>
      </c>
      <c r="Q177" s="14">
        <v>0</v>
      </c>
      <c r="R177" s="14">
        <v>0</v>
      </c>
      <c r="S177" s="14">
        <v>0</v>
      </c>
      <c r="T177" s="14">
        <v>0</v>
      </c>
      <c r="U177" s="14">
        <v>0</v>
      </c>
      <c r="V177" s="14">
        <v>0</v>
      </c>
      <c r="W177" s="14">
        <v>9</v>
      </c>
      <c r="X177" s="14">
        <v>0</v>
      </c>
      <c r="Y177" s="14">
        <v>0</v>
      </c>
      <c r="Z177" s="14">
        <v>0</v>
      </c>
      <c r="AA177" s="14">
        <v>0</v>
      </c>
      <c r="AB177" s="14">
        <v>64</v>
      </c>
      <c r="AC177" s="14">
        <v>14</v>
      </c>
      <c r="AD177" s="14">
        <v>0</v>
      </c>
      <c r="AE177" s="14">
        <v>0</v>
      </c>
      <c r="AF177" s="14">
        <v>9</v>
      </c>
      <c r="AG177" s="14">
        <v>0</v>
      </c>
      <c r="AH177" s="10"/>
      <c r="AI177" s="9"/>
      <c r="AJ177" s="9"/>
    </row>
    <row r="178" spans="1:36" x14ac:dyDescent="0.35">
      <c r="A178" s="1" t="s">
        <v>221</v>
      </c>
      <c r="B178" s="3" t="s">
        <v>101</v>
      </c>
      <c r="C178" s="1" t="s">
        <v>157</v>
      </c>
      <c r="D178" s="1" t="s">
        <v>158</v>
      </c>
      <c r="E178" s="1" t="s">
        <v>218</v>
      </c>
      <c r="F178" s="6" t="s">
        <v>107</v>
      </c>
      <c r="G178" s="14">
        <v>11</v>
      </c>
      <c r="H178" s="14">
        <v>0</v>
      </c>
      <c r="I178" s="14">
        <v>0</v>
      </c>
      <c r="J178" s="14">
        <v>0</v>
      </c>
      <c r="K178" s="14">
        <v>0</v>
      </c>
      <c r="L178" s="14">
        <v>0</v>
      </c>
      <c r="M178" s="14">
        <v>0</v>
      </c>
      <c r="N178" s="14">
        <v>0</v>
      </c>
      <c r="O178" s="14">
        <v>0</v>
      </c>
      <c r="P178" s="14">
        <v>0</v>
      </c>
      <c r="Q178" s="14">
        <v>0</v>
      </c>
      <c r="R178" s="14">
        <v>0</v>
      </c>
      <c r="S178" s="14">
        <v>0</v>
      </c>
      <c r="T178" s="14">
        <v>0</v>
      </c>
      <c r="U178" s="14">
        <v>0</v>
      </c>
      <c r="V178" s="14">
        <v>0</v>
      </c>
      <c r="W178" s="14">
        <v>2</v>
      </c>
      <c r="X178" s="14">
        <v>0</v>
      </c>
      <c r="Y178" s="14">
        <v>0</v>
      </c>
      <c r="Z178" s="14">
        <v>0</v>
      </c>
      <c r="AA178" s="14">
        <v>0</v>
      </c>
      <c r="AB178" s="14">
        <v>8</v>
      </c>
      <c r="AC178" s="14">
        <v>1</v>
      </c>
      <c r="AD178" s="14">
        <v>0</v>
      </c>
      <c r="AE178" s="14">
        <v>0</v>
      </c>
      <c r="AF178" s="14">
        <v>0</v>
      </c>
      <c r="AG178" s="14">
        <v>0</v>
      </c>
      <c r="AH178" s="10"/>
      <c r="AI178" s="9"/>
      <c r="AJ178" s="9"/>
    </row>
    <row r="179" spans="1:36" x14ac:dyDescent="0.35">
      <c r="A179" s="1" t="s">
        <v>224</v>
      </c>
      <c r="B179" s="3" t="s">
        <v>101</v>
      </c>
      <c r="C179" s="1" t="s">
        <v>157</v>
      </c>
      <c r="D179" s="1" t="s">
        <v>158</v>
      </c>
      <c r="E179" s="1" t="s">
        <v>225</v>
      </c>
      <c r="F179" s="6" t="s">
        <v>107</v>
      </c>
      <c r="G179" s="14">
        <v>547</v>
      </c>
      <c r="H179" s="14">
        <v>0</v>
      </c>
      <c r="I179" s="14">
        <v>183</v>
      </c>
      <c r="J179" s="14">
        <v>0</v>
      </c>
      <c r="K179" s="14">
        <v>1</v>
      </c>
      <c r="L179" s="14">
        <v>0</v>
      </c>
      <c r="M179" s="14">
        <v>2</v>
      </c>
      <c r="N179" s="14">
        <v>0</v>
      </c>
      <c r="O179" s="14">
        <v>9</v>
      </c>
      <c r="P179" s="14">
        <v>0</v>
      </c>
      <c r="Q179" s="14">
        <v>0</v>
      </c>
      <c r="R179" s="14">
        <v>0</v>
      </c>
      <c r="S179" s="14">
        <v>2</v>
      </c>
      <c r="T179" s="14">
        <v>32</v>
      </c>
      <c r="U179" s="14">
        <v>0</v>
      </c>
      <c r="V179" s="14">
        <v>12</v>
      </c>
      <c r="W179" s="14">
        <v>3</v>
      </c>
      <c r="X179" s="14">
        <v>0</v>
      </c>
      <c r="Y179" s="14">
        <v>80</v>
      </c>
      <c r="Z179" s="14">
        <v>39</v>
      </c>
      <c r="AA179" s="14">
        <v>0</v>
      </c>
      <c r="AB179" s="14">
        <v>1</v>
      </c>
      <c r="AC179" s="14">
        <v>183</v>
      </c>
      <c r="AD179" s="14">
        <v>0</v>
      </c>
      <c r="AE179" s="14">
        <v>0</v>
      </c>
      <c r="AF179" s="14">
        <v>0</v>
      </c>
      <c r="AG179" s="14">
        <v>0</v>
      </c>
      <c r="AH179" s="10"/>
      <c r="AI179" s="9"/>
      <c r="AJ179" s="9"/>
    </row>
    <row r="180" spans="1:36" x14ac:dyDescent="0.35">
      <c r="A180" s="1" t="s">
        <v>226</v>
      </c>
      <c r="B180" s="3" t="s">
        <v>101</v>
      </c>
      <c r="C180" s="1" t="s">
        <v>157</v>
      </c>
      <c r="D180" s="1" t="s">
        <v>158</v>
      </c>
      <c r="E180" s="1" t="s">
        <v>227</v>
      </c>
      <c r="F180" s="6" t="s">
        <v>107</v>
      </c>
      <c r="G180" s="14">
        <v>25</v>
      </c>
      <c r="H180" s="14">
        <v>0</v>
      </c>
      <c r="I180" s="14">
        <v>20</v>
      </c>
      <c r="J180" s="14">
        <v>0</v>
      </c>
      <c r="K180" s="14">
        <v>0</v>
      </c>
      <c r="L180" s="14">
        <v>0</v>
      </c>
      <c r="M180" s="14">
        <v>0</v>
      </c>
      <c r="N180" s="14">
        <v>0</v>
      </c>
      <c r="O180" s="14">
        <v>0</v>
      </c>
      <c r="P180" s="14">
        <v>0</v>
      </c>
      <c r="Q180" s="14">
        <v>0</v>
      </c>
      <c r="R180" s="14">
        <v>0</v>
      </c>
      <c r="S180" s="14">
        <v>0</v>
      </c>
      <c r="T180" s="14">
        <v>0</v>
      </c>
      <c r="U180" s="14">
        <v>0</v>
      </c>
      <c r="V180" s="14">
        <v>0</v>
      </c>
      <c r="W180" s="14">
        <v>0</v>
      </c>
      <c r="X180" s="14">
        <v>1</v>
      </c>
      <c r="Y180" s="14">
        <v>0</v>
      </c>
      <c r="Z180" s="14">
        <v>0</v>
      </c>
      <c r="AA180" s="14">
        <v>0</v>
      </c>
      <c r="AB180" s="14">
        <v>4</v>
      </c>
      <c r="AC180" s="14">
        <v>0</v>
      </c>
      <c r="AD180" s="14">
        <v>0</v>
      </c>
      <c r="AE180" s="14">
        <v>0</v>
      </c>
      <c r="AF180" s="14">
        <v>0</v>
      </c>
      <c r="AG180" s="14">
        <v>0</v>
      </c>
      <c r="AH180" s="10"/>
      <c r="AI180" s="9"/>
      <c r="AJ180" s="9"/>
    </row>
    <row r="181" spans="1:36" x14ac:dyDescent="0.35">
      <c r="A181" s="1"/>
      <c r="B181" s="1"/>
      <c r="C181" s="1"/>
      <c r="D181" s="5"/>
      <c r="E181" s="5"/>
      <c r="F181" s="6"/>
      <c r="G181" s="14"/>
      <c r="H181" s="14"/>
      <c r="I181" s="14"/>
      <c r="J181" s="14"/>
      <c r="K181" s="14"/>
      <c r="L181" s="14"/>
      <c r="M181" s="14"/>
      <c r="N181" s="14"/>
      <c r="O181" s="14"/>
      <c r="P181" s="14"/>
      <c r="Q181" s="14"/>
      <c r="R181" s="14"/>
      <c r="S181" s="14"/>
      <c r="T181" s="14"/>
      <c r="U181" s="14"/>
      <c r="V181" s="14"/>
      <c r="W181" s="14"/>
      <c r="X181" s="14"/>
      <c r="Y181" s="14"/>
      <c r="Z181" s="14"/>
      <c r="AA181" s="14"/>
      <c r="AB181" s="14"/>
      <c r="AC181" s="9"/>
      <c r="AD181" s="9"/>
      <c r="AE181" s="9"/>
      <c r="AF181" s="9"/>
      <c r="AG181" s="9"/>
      <c r="AH181" s="9"/>
      <c r="AI181" s="9"/>
      <c r="AJ181" s="9"/>
    </row>
    <row r="182" spans="1:36" x14ac:dyDescent="0.35">
      <c r="A182" s="12" t="s">
        <v>340</v>
      </c>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row>
    <row r="183" spans="1:36" x14ac:dyDescent="0.35">
      <c r="A183" s="2" t="s">
        <v>153</v>
      </c>
      <c r="B183" s="2" t="s">
        <v>95</v>
      </c>
      <c r="C183" s="2" t="s">
        <v>154</v>
      </c>
      <c r="D183" s="2" t="s">
        <v>155</v>
      </c>
      <c r="E183" s="2" t="s">
        <v>156</v>
      </c>
      <c r="F183" s="2" t="s">
        <v>96</v>
      </c>
      <c r="G183" s="15" t="s">
        <v>114</v>
      </c>
      <c r="H183" s="15" t="s">
        <v>115</v>
      </c>
      <c r="I183" s="15" t="s">
        <v>116</v>
      </c>
      <c r="J183" s="15" t="s">
        <v>117</v>
      </c>
      <c r="K183" s="15" t="s">
        <v>118</v>
      </c>
      <c r="L183" s="15" t="s">
        <v>119</v>
      </c>
      <c r="M183" s="15" t="s">
        <v>120</v>
      </c>
      <c r="N183" s="15" t="s">
        <v>121</v>
      </c>
      <c r="O183" s="15" t="s">
        <v>122</v>
      </c>
      <c r="P183" s="15" t="s">
        <v>123</v>
      </c>
      <c r="Q183" s="15" t="s">
        <v>124</v>
      </c>
      <c r="R183" s="15" t="s">
        <v>125</v>
      </c>
      <c r="S183" s="15" t="s">
        <v>126</v>
      </c>
      <c r="T183" s="15" t="s">
        <v>127</v>
      </c>
      <c r="U183" s="15" t="s">
        <v>128</v>
      </c>
      <c r="V183" s="15" t="s">
        <v>129</v>
      </c>
      <c r="W183" s="15" t="s">
        <v>130</v>
      </c>
      <c r="X183" s="15" t="s">
        <v>131</v>
      </c>
      <c r="Y183" s="15" t="s">
        <v>132</v>
      </c>
      <c r="Z183" s="15" t="s">
        <v>133</v>
      </c>
      <c r="AA183" s="15" t="s">
        <v>134</v>
      </c>
      <c r="AB183" s="15" t="s">
        <v>135</v>
      </c>
      <c r="AC183" s="15" t="s">
        <v>136</v>
      </c>
      <c r="AD183" s="15" t="s">
        <v>137</v>
      </c>
      <c r="AE183" s="15" t="s">
        <v>138</v>
      </c>
      <c r="AF183" s="15" t="s">
        <v>139</v>
      </c>
      <c r="AG183" s="15" t="s">
        <v>140</v>
      </c>
      <c r="AH183" s="9"/>
      <c r="AI183" s="9"/>
      <c r="AJ183" s="9"/>
    </row>
    <row r="184" spans="1:36" x14ac:dyDescent="0.35">
      <c r="A184" s="1" t="s">
        <v>198</v>
      </c>
      <c r="B184" s="3" t="s">
        <v>101</v>
      </c>
      <c r="C184" s="1" t="s">
        <v>157</v>
      </c>
      <c r="D184" s="1" t="s">
        <v>158</v>
      </c>
      <c r="E184" s="1" t="s">
        <v>199</v>
      </c>
      <c r="F184" s="6" t="s">
        <v>107</v>
      </c>
      <c r="G184" s="14">
        <v>97</v>
      </c>
      <c r="H184" s="14">
        <v>0</v>
      </c>
      <c r="I184" s="14">
        <v>71</v>
      </c>
      <c r="J184" s="14">
        <v>0</v>
      </c>
      <c r="K184" s="14">
        <v>0</v>
      </c>
      <c r="L184" s="14">
        <v>0</v>
      </c>
      <c r="M184" s="14">
        <v>0</v>
      </c>
      <c r="N184" s="14">
        <v>0</v>
      </c>
      <c r="O184" s="14">
        <v>0</v>
      </c>
      <c r="P184" s="14">
        <v>0</v>
      </c>
      <c r="Q184" s="14">
        <v>5</v>
      </c>
      <c r="R184" s="14">
        <v>0</v>
      </c>
      <c r="S184" s="14">
        <v>0</v>
      </c>
      <c r="T184" s="14">
        <v>0</v>
      </c>
      <c r="U184" s="14">
        <v>1</v>
      </c>
      <c r="V184" s="14">
        <v>0</v>
      </c>
      <c r="W184" s="14">
        <v>0</v>
      </c>
      <c r="X184" s="14">
        <v>0</v>
      </c>
      <c r="Y184" s="14">
        <v>0</v>
      </c>
      <c r="Z184" s="14">
        <v>0</v>
      </c>
      <c r="AA184" s="14">
        <v>3</v>
      </c>
      <c r="AB184" s="14">
        <v>0</v>
      </c>
      <c r="AC184" s="14">
        <v>0</v>
      </c>
      <c r="AD184" s="14">
        <v>14</v>
      </c>
      <c r="AE184" s="14">
        <v>0</v>
      </c>
      <c r="AF184" s="14">
        <v>2</v>
      </c>
      <c r="AG184" s="14">
        <v>1</v>
      </c>
      <c r="AH184" s="10"/>
      <c r="AI184" s="9"/>
      <c r="AJ184" s="9"/>
    </row>
    <row r="185" spans="1:36" x14ac:dyDescent="0.35">
      <c r="A185" s="1" t="s">
        <v>200</v>
      </c>
      <c r="B185" s="3" t="s">
        <v>101</v>
      </c>
      <c r="C185" s="1" t="s">
        <v>157</v>
      </c>
      <c r="D185" s="1" t="s">
        <v>158</v>
      </c>
      <c r="E185" s="1" t="s">
        <v>199</v>
      </c>
      <c r="F185" s="6" t="s">
        <v>107</v>
      </c>
      <c r="G185" s="14">
        <v>88</v>
      </c>
      <c r="H185" s="14">
        <v>0</v>
      </c>
      <c r="I185" s="14">
        <v>66</v>
      </c>
      <c r="J185" s="14">
        <v>0</v>
      </c>
      <c r="K185" s="14">
        <v>0</v>
      </c>
      <c r="L185" s="14">
        <v>0</v>
      </c>
      <c r="M185" s="14">
        <v>0</v>
      </c>
      <c r="N185" s="14">
        <v>0</v>
      </c>
      <c r="O185" s="14">
        <v>0</v>
      </c>
      <c r="P185" s="14">
        <v>0</v>
      </c>
      <c r="Q185" s="14">
        <v>5</v>
      </c>
      <c r="R185" s="14">
        <v>0</v>
      </c>
      <c r="S185" s="14">
        <v>0</v>
      </c>
      <c r="T185" s="14">
        <v>0</v>
      </c>
      <c r="U185" s="14">
        <v>3</v>
      </c>
      <c r="V185" s="14">
        <v>0</v>
      </c>
      <c r="W185" s="14">
        <v>0</v>
      </c>
      <c r="X185" s="14">
        <v>0</v>
      </c>
      <c r="Y185" s="14">
        <v>0</v>
      </c>
      <c r="Z185" s="14">
        <v>0</v>
      </c>
      <c r="AA185" s="14">
        <v>5</v>
      </c>
      <c r="AB185" s="14">
        <v>0</v>
      </c>
      <c r="AC185" s="14">
        <v>0</v>
      </c>
      <c r="AD185" s="14">
        <v>6</v>
      </c>
      <c r="AE185" s="14">
        <v>1</v>
      </c>
      <c r="AF185" s="14">
        <v>0</v>
      </c>
      <c r="AG185" s="14">
        <v>2</v>
      </c>
      <c r="AH185" s="10"/>
      <c r="AI185" s="9"/>
      <c r="AJ185" s="9"/>
    </row>
    <row r="186" spans="1:36" x14ac:dyDescent="0.35">
      <c r="A186" s="1" t="s">
        <v>201</v>
      </c>
      <c r="B186" s="3" t="s">
        <v>101</v>
      </c>
      <c r="C186" s="1" t="s">
        <v>157</v>
      </c>
      <c r="D186" s="1" t="s">
        <v>158</v>
      </c>
      <c r="E186" s="1" t="s">
        <v>199</v>
      </c>
      <c r="F186" s="6" t="s">
        <v>107</v>
      </c>
      <c r="G186" s="14">
        <v>60</v>
      </c>
      <c r="H186" s="14">
        <v>0</v>
      </c>
      <c r="I186" s="14">
        <v>32</v>
      </c>
      <c r="J186" s="14">
        <v>0</v>
      </c>
      <c r="K186" s="14">
        <v>0</v>
      </c>
      <c r="L186" s="14">
        <v>0</v>
      </c>
      <c r="M186" s="14">
        <v>0</v>
      </c>
      <c r="N186" s="14">
        <v>0</v>
      </c>
      <c r="O186" s="14">
        <v>0</v>
      </c>
      <c r="P186" s="14">
        <v>0</v>
      </c>
      <c r="Q186" s="14">
        <v>8</v>
      </c>
      <c r="R186" s="14">
        <v>0</v>
      </c>
      <c r="S186" s="14">
        <v>0</v>
      </c>
      <c r="T186" s="14">
        <v>0</v>
      </c>
      <c r="U186" s="14">
        <v>0</v>
      </c>
      <c r="V186" s="14">
        <v>0</v>
      </c>
      <c r="W186" s="14">
        <v>0</v>
      </c>
      <c r="X186" s="14">
        <v>0</v>
      </c>
      <c r="Y186" s="14">
        <v>0</v>
      </c>
      <c r="Z186" s="14">
        <v>0</v>
      </c>
      <c r="AA186" s="14">
        <v>1</v>
      </c>
      <c r="AB186" s="14">
        <v>0</v>
      </c>
      <c r="AC186" s="14">
        <v>0</v>
      </c>
      <c r="AD186" s="14">
        <v>11</v>
      </c>
      <c r="AE186" s="14">
        <v>0</v>
      </c>
      <c r="AF186" s="14">
        <v>7</v>
      </c>
      <c r="AG186" s="14">
        <v>1</v>
      </c>
      <c r="AH186" s="10"/>
      <c r="AI186" s="9"/>
      <c r="AJ186" s="9"/>
    </row>
    <row r="187" spans="1:36" x14ac:dyDescent="0.35">
      <c r="A187" s="1" t="s">
        <v>202</v>
      </c>
      <c r="B187" s="3" t="s">
        <v>101</v>
      </c>
      <c r="C187" s="1" t="s">
        <v>157</v>
      </c>
      <c r="D187" s="1" t="s">
        <v>158</v>
      </c>
      <c r="E187" s="1" t="s">
        <v>199</v>
      </c>
      <c r="F187" s="6" t="s">
        <v>107</v>
      </c>
      <c r="G187" s="14">
        <v>29</v>
      </c>
      <c r="H187" s="14">
        <v>0</v>
      </c>
      <c r="I187" s="14">
        <v>20</v>
      </c>
      <c r="J187" s="14">
        <v>0</v>
      </c>
      <c r="K187" s="14">
        <v>0</v>
      </c>
      <c r="L187" s="14">
        <v>0</v>
      </c>
      <c r="M187" s="14">
        <v>0</v>
      </c>
      <c r="N187" s="14">
        <v>0</v>
      </c>
      <c r="O187" s="14">
        <v>0</v>
      </c>
      <c r="P187" s="14">
        <v>0</v>
      </c>
      <c r="Q187" s="14">
        <v>3</v>
      </c>
      <c r="R187" s="14">
        <v>0</v>
      </c>
      <c r="S187" s="14">
        <v>0</v>
      </c>
      <c r="T187" s="14">
        <v>0</v>
      </c>
      <c r="U187" s="14">
        <v>1</v>
      </c>
      <c r="V187" s="14">
        <v>0</v>
      </c>
      <c r="W187" s="14">
        <v>0</v>
      </c>
      <c r="X187" s="14">
        <v>0</v>
      </c>
      <c r="Y187" s="14">
        <v>0</v>
      </c>
      <c r="Z187" s="14">
        <v>0</v>
      </c>
      <c r="AA187" s="14">
        <v>1</v>
      </c>
      <c r="AB187" s="14">
        <v>0</v>
      </c>
      <c r="AC187" s="14">
        <v>0</v>
      </c>
      <c r="AD187" s="14">
        <v>4</v>
      </c>
      <c r="AE187" s="14">
        <v>0</v>
      </c>
      <c r="AF187" s="14">
        <v>0</v>
      </c>
      <c r="AG187" s="14">
        <v>0</v>
      </c>
      <c r="AH187" s="10"/>
      <c r="AI187" s="9"/>
      <c r="AJ187" s="9"/>
    </row>
    <row r="188" spans="1:36" x14ac:dyDescent="0.35">
      <c r="A188" s="1" t="s">
        <v>203</v>
      </c>
      <c r="B188" s="3" t="s">
        <v>101</v>
      </c>
      <c r="C188" s="1" t="s">
        <v>157</v>
      </c>
      <c r="D188" s="1" t="s">
        <v>158</v>
      </c>
      <c r="E188" s="1" t="s">
        <v>199</v>
      </c>
      <c r="F188" s="6" t="s">
        <v>107</v>
      </c>
      <c r="G188" s="14">
        <v>1</v>
      </c>
      <c r="H188" s="14">
        <v>0</v>
      </c>
      <c r="I188" s="14">
        <v>1</v>
      </c>
      <c r="J188" s="14">
        <v>0</v>
      </c>
      <c r="K188" s="14">
        <v>0</v>
      </c>
      <c r="L188" s="14">
        <v>0</v>
      </c>
      <c r="M188" s="14">
        <v>0</v>
      </c>
      <c r="N188" s="14">
        <v>0</v>
      </c>
      <c r="O188" s="14">
        <v>0</v>
      </c>
      <c r="P188" s="14">
        <v>0</v>
      </c>
      <c r="Q188" s="14">
        <v>0</v>
      </c>
      <c r="R188" s="14">
        <v>0</v>
      </c>
      <c r="S188" s="14">
        <v>0</v>
      </c>
      <c r="T188" s="14">
        <v>0</v>
      </c>
      <c r="U188" s="14">
        <v>0</v>
      </c>
      <c r="V188" s="14">
        <v>0</v>
      </c>
      <c r="W188" s="14">
        <v>0</v>
      </c>
      <c r="X188" s="14">
        <v>0</v>
      </c>
      <c r="Y188" s="14">
        <v>0</v>
      </c>
      <c r="Z188" s="14">
        <v>0</v>
      </c>
      <c r="AA188" s="14">
        <v>0</v>
      </c>
      <c r="AB188" s="14">
        <v>0</v>
      </c>
      <c r="AC188" s="14">
        <v>0</v>
      </c>
      <c r="AD188" s="14">
        <v>0</v>
      </c>
      <c r="AE188" s="14">
        <v>0</v>
      </c>
      <c r="AF188" s="14">
        <v>0</v>
      </c>
      <c r="AG188" s="14">
        <v>0</v>
      </c>
      <c r="AH188" s="10"/>
      <c r="AI188" s="9"/>
      <c r="AJ188" s="9"/>
    </row>
    <row r="189" spans="1:36" x14ac:dyDescent="0.35">
      <c r="A189" s="1" t="s">
        <v>204</v>
      </c>
      <c r="B189" s="3" t="s">
        <v>101</v>
      </c>
      <c r="C189" s="1" t="s">
        <v>157</v>
      </c>
      <c r="D189" s="1" t="s">
        <v>158</v>
      </c>
      <c r="E189" s="1" t="s">
        <v>205</v>
      </c>
      <c r="F189" s="6" t="s">
        <v>107</v>
      </c>
      <c r="G189" s="14">
        <v>21</v>
      </c>
      <c r="H189" s="14">
        <v>0</v>
      </c>
      <c r="I189" s="14">
        <v>0</v>
      </c>
      <c r="J189" s="14">
        <v>0</v>
      </c>
      <c r="K189" s="14">
        <v>0</v>
      </c>
      <c r="L189" s="14">
        <v>0</v>
      </c>
      <c r="M189" s="14">
        <v>0</v>
      </c>
      <c r="N189" s="14">
        <v>0</v>
      </c>
      <c r="O189" s="14">
        <v>0</v>
      </c>
      <c r="P189" s="14">
        <v>0</v>
      </c>
      <c r="Q189" s="14">
        <v>0</v>
      </c>
      <c r="R189" s="14">
        <v>0</v>
      </c>
      <c r="S189" s="14">
        <v>0</v>
      </c>
      <c r="T189" s="14">
        <v>0</v>
      </c>
      <c r="U189" s="14">
        <v>0</v>
      </c>
      <c r="V189" s="14">
        <v>0</v>
      </c>
      <c r="W189" s="14">
        <v>0</v>
      </c>
      <c r="X189" s="14">
        <v>21</v>
      </c>
      <c r="Y189" s="14">
        <v>0</v>
      </c>
      <c r="Z189" s="14">
        <v>0</v>
      </c>
      <c r="AA189" s="14">
        <v>0</v>
      </c>
      <c r="AB189" s="14">
        <v>0</v>
      </c>
      <c r="AC189" s="14">
        <v>0</v>
      </c>
      <c r="AD189" s="14">
        <v>0</v>
      </c>
      <c r="AE189" s="14">
        <v>0</v>
      </c>
      <c r="AF189" s="14">
        <v>0</v>
      </c>
      <c r="AG189" s="14">
        <v>0</v>
      </c>
      <c r="AH189" s="10"/>
      <c r="AI189" s="9"/>
      <c r="AJ189" s="9"/>
    </row>
    <row r="190" spans="1:36" x14ac:dyDescent="0.35">
      <c r="A190" s="1" t="s">
        <v>206</v>
      </c>
      <c r="B190" s="3" t="s">
        <v>101</v>
      </c>
      <c r="C190" s="1" t="s">
        <v>157</v>
      </c>
      <c r="D190" s="1" t="s">
        <v>158</v>
      </c>
      <c r="E190" s="1" t="s">
        <v>205</v>
      </c>
      <c r="F190" s="6" t="s">
        <v>107</v>
      </c>
      <c r="G190" s="14">
        <v>7</v>
      </c>
      <c r="H190" s="14">
        <v>0</v>
      </c>
      <c r="I190" s="14">
        <v>0</v>
      </c>
      <c r="J190" s="14">
        <v>0</v>
      </c>
      <c r="K190" s="14">
        <v>0</v>
      </c>
      <c r="L190" s="14">
        <v>0</v>
      </c>
      <c r="M190" s="14">
        <v>0</v>
      </c>
      <c r="N190" s="14">
        <v>0</v>
      </c>
      <c r="O190" s="14">
        <v>0</v>
      </c>
      <c r="P190" s="14">
        <v>0</v>
      </c>
      <c r="Q190" s="14">
        <v>0</v>
      </c>
      <c r="R190" s="14">
        <v>0</v>
      </c>
      <c r="S190" s="14">
        <v>0</v>
      </c>
      <c r="T190" s="14">
        <v>0</v>
      </c>
      <c r="U190" s="14">
        <v>0</v>
      </c>
      <c r="V190" s="14">
        <v>0</v>
      </c>
      <c r="W190" s="14">
        <v>0</v>
      </c>
      <c r="X190" s="14">
        <v>7</v>
      </c>
      <c r="Y190" s="14">
        <v>0</v>
      </c>
      <c r="Z190" s="14">
        <v>0</v>
      </c>
      <c r="AA190" s="14">
        <v>0</v>
      </c>
      <c r="AB190" s="14">
        <v>0</v>
      </c>
      <c r="AC190" s="14">
        <v>0</v>
      </c>
      <c r="AD190" s="14">
        <v>0</v>
      </c>
      <c r="AE190" s="14">
        <v>0</v>
      </c>
      <c r="AF190" s="14">
        <v>0</v>
      </c>
      <c r="AG190" s="14">
        <v>0</v>
      </c>
      <c r="AH190" s="10"/>
      <c r="AI190" s="9"/>
      <c r="AJ190" s="9"/>
    </row>
    <row r="191" spans="1:36" x14ac:dyDescent="0.35">
      <c r="A191" s="1" t="s">
        <v>207</v>
      </c>
      <c r="B191" s="3" t="s">
        <v>101</v>
      </c>
      <c r="C191" s="1" t="s">
        <v>157</v>
      </c>
      <c r="D191" s="1" t="s">
        <v>158</v>
      </c>
      <c r="E191" s="1" t="s">
        <v>205</v>
      </c>
      <c r="F191" s="6" t="s">
        <v>107</v>
      </c>
      <c r="G191" s="14">
        <v>17</v>
      </c>
      <c r="H191" s="14">
        <v>0</v>
      </c>
      <c r="I191" s="14">
        <v>0</v>
      </c>
      <c r="J191" s="14">
        <v>0</v>
      </c>
      <c r="K191" s="14">
        <v>0</v>
      </c>
      <c r="L191" s="14">
        <v>0</v>
      </c>
      <c r="M191" s="14">
        <v>0</v>
      </c>
      <c r="N191" s="14">
        <v>0</v>
      </c>
      <c r="O191" s="14">
        <v>0</v>
      </c>
      <c r="P191" s="14">
        <v>0</v>
      </c>
      <c r="Q191" s="14">
        <v>0</v>
      </c>
      <c r="R191" s="14">
        <v>0</v>
      </c>
      <c r="S191" s="14">
        <v>0</v>
      </c>
      <c r="T191" s="14">
        <v>0</v>
      </c>
      <c r="U191" s="14">
        <v>0</v>
      </c>
      <c r="V191" s="14">
        <v>0</v>
      </c>
      <c r="W191" s="14">
        <v>0</v>
      </c>
      <c r="X191" s="14">
        <v>15</v>
      </c>
      <c r="Y191" s="14">
        <v>0</v>
      </c>
      <c r="Z191" s="14">
        <v>0</v>
      </c>
      <c r="AA191" s="14">
        <v>0</v>
      </c>
      <c r="AB191" s="14">
        <v>0</v>
      </c>
      <c r="AC191" s="14">
        <v>0</v>
      </c>
      <c r="AD191" s="14">
        <v>0</v>
      </c>
      <c r="AE191" s="14">
        <v>0</v>
      </c>
      <c r="AF191" s="14">
        <v>2</v>
      </c>
      <c r="AG191" s="14">
        <v>0</v>
      </c>
      <c r="AH191" s="10"/>
      <c r="AI191" s="9"/>
      <c r="AJ191" s="9"/>
    </row>
    <row r="192" spans="1:36" x14ac:dyDescent="0.35">
      <c r="A192" s="1" t="s">
        <v>208</v>
      </c>
      <c r="B192" s="3" t="s">
        <v>101</v>
      </c>
      <c r="C192" s="1" t="s">
        <v>157</v>
      </c>
      <c r="D192" s="1" t="s">
        <v>158</v>
      </c>
      <c r="E192" s="1" t="s">
        <v>205</v>
      </c>
      <c r="F192" s="6" t="s">
        <v>107</v>
      </c>
      <c r="G192" s="14">
        <v>7</v>
      </c>
      <c r="H192" s="14">
        <v>0</v>
      </c>
      <c r="I192" s="14">
        <v>0</v>
      </c>
      <c r="J192" s="14">
        <v>0</v>
      </c>
      <c r="K192" s="14">
        <v>0</v>
      </c>
      <c r="L192" s="14">
        <v>0</v>
      </c>
      <c r="M192" s="14">
        <v>0</v>
      </c>
      <c r="N192" s="14">
        <v>0</v>
      </c>
      <c r="O192" s="14">
        <v>0</v>
      </c>
      <c r="P192" s="14">
        <v>0</v>
      </c>
      <c r="Q192" s="14">
        <v>0</v>
      </c>
      <c r="R192" s="14">
        <v>0</v>
      </c>
      <c r="S192" s="14">
        <v>0</v>
      </c>
      <c r="T192" s="14">
        <v>0</v>
      </c>
      <c r="U192" s="14">
        <v>0</v>
      </c>
      <c r="V192" s="14">
        <v>0</v>
      </c>
      <c r="W192" s="14">
        <v>0</v>
      </c>
      <c r="X192" s="14">
        <v>3</v>
      </c>
      <c r="Y192" s="14">
        <v>0</v>
      </c>
      <c r="Z192" s="14">
        <v>0</v>
      </c>
      <c r="AA192" s="14">
        <v>0</v>
      </c>
      <c r="AB192" s="14">
        <v>0</v>
      </c>
      <c r="AC192" s="14">
        <v>0</v>
      </c>
      <c r="AD192" s="14">
        <v>0</v>
      </c>
      <c r="AE192" s="14">
        <v>0</v>
      </c>
      <c r="AF192" s="14">
        <v>4</v>
      </c>
      <c r="AG192" s="14">
        <v>0</v>
      </c>
      <c r="AH192" s="10"/>
      <c r="AI192" s="9"/>
      <c r="AJ192" s="9"/>
    </row>
    <row r="193" spans="1:36" x14ac:dyDescent="0.35">
      <c r="A193" s="1" t="s">
        <v>209</v>
      </c>
      <c r="B193" s="3" t="s">
        <v>101</v>
      </c>
      <c r="C193" s="1" t="s">
        <v>157</v>
      </c>
      <c r="D193" s="1" t="s">
        <v>158</v>
      </c>
      <c r="E193" s="1" t="s">
        <v>205</v>
      </c>
      <c r="F193" s="6" t="s">
        <v>107</v>
      </c>
      <c r="G193" s="14">
        <v>6</v>
      </c>
      <c r="H193" s="14">
        <v>0</v>
      </c>
      <c r="I193" s="14">
        <v>0</v>
      </c>
      <c r="J193" s="14">
        <v>0</v>
      </c>
      <c r="K193" s="14">
        <v>0</v>
      </c>
      <c r="L193" s="14">
        <v>0</v>
      </c>
      <c r="M193" s="14">
        <v>0</v>
      </c>
      <c r="N193" s="14">
        <v>0</v>
      </c>
      <c r="O193" s="14">
        <v>0</v>
      </c>
      <c r="P193" s="14">
        <v>0</v>
      </c>
      <c r="Q193" s="14">
        <v>0</v>
      </c>
      <c r="R193" s="14">
        <v>0</v>
      </c>
      <c r="S193" s="14">
        <v>0</v>
      </c>
      <c r="T193" s="14">
        <v>0</v>
      </c>
      <c r="U193" s="14">
        <v>0</v>
      </c>
      <c r="V193" s="14">
        <v>0</v>
      </c>
      <c r="W193" s="14">
        <v>0</v>
      </c>
      <c r="X193" s="14">
        <v>6</v>
      </c>
      <c r="Y193" s="14">
        <v>0</v>
      </c>
      <c r="Z193" s="14">
        <v>0</v>
      </c>
      <c r="AA193" s="14">
        <v>0</v>
      </c>
      <c r="AB193" s="14">
        <v>0</v>
      </c>
      <c r="AC193" s="14">
        <v>0</v>
      </c>
      <c r="AD193" s="14">
        <v>0</v>
      </c>
      <c r="AE193" s="14">
        <v>0</v>
      </c>
      <c r="AF193" s="14">
        <v>0</v>
      </c>
      <c r="AG193" s="14">
        <v>0</v>
      </c>
      <c r="AH193" s="10"/>
      <c r="AI193" s="9"/>
      <c r="AJ193" s="9"/>
    </row>
    <row r="194" spans="1:36" x14ac:dyDescent="0.35">
      <c r="A194" s="1" t="s">
        <v>210</v>
      </c>
      <c r="B194" s="3" t="s">
        <v>101</v>
      </c>
      <c r="C194" s="1" t="s">
        <v>157</v>
      </c>
      <c r="D194" s="1" t="s">
        <v>158</v>
      </c>
      <c r="E194" s="1" t="s">
        <v>211</v>
      </c>
      <c r="F194" s="6" t="s">
        <v>107</v>
      </c>
      <c r="G194" s="14">
        <v>41</v>
      </c>
      <c r="H194" s="14">
        <v>11</v>
      </c>
      <c r="I194" s="14">
        <v>0</v>
      </c>
      <c r="J194" s="14">
        <v>3</v>
      </c>
      <c r="K194" s="14">
        <v>0</v>
      </c>
      <c r="L194" s="14">
        <v>0</v>
      </c>
      <c r="M194" s="14">
        <v>0</v>
      </c>
      <c r="N194" s="14">
        <v>0</v>
      </c>
      <c r="O194" s="14">
        <v>0</v>
      </c>
      <c r="P194" s="14">
        <v>0</v>
      </c>
      <c r="Q194" s="14">
        <v>1</v>
      </c>
      <c r="R194" s="14">
        <v>0</v>
      </c>
      <c r="S194" s="14">
        <v>0</v>
      </c>
      <c r="T194" s="14">
        <v>1</v>
      </c>
      <c r="U194" s="14">
        <v>0</v>
      </c>
      <c r="V194" s="14">
        <v>0</v>
      </c>
      <c r="W194" s="14">
        <v>0</v>
      </c>
      <c r="X194" s="14">
        <v>0</v>
      </c>
      <c r="Y194" s="14">
        <v>0</v>
      </c>
      <c r="Z194" s="14">
        <v>3</v>
      </c>
      <c r="AA194" s="14">
        <v>0</v>
      </c>
      <c r="AB194" s="14">
        <v>0</v>
      </c>
      <c r="AC194" s="14">
        <v>5</v>
      </c>
      <c r="AD194" s="14">
        <v>0</v>
      </c>
      <c r="AE194" s="14">
        <v>0</v>
      </c>
      <c r="AF194" s="14">
        <v>17</v>
      </c>
      <c r="AG194" s="14">
        <v>0</v>
      </c>
      <c r="AH194" s="10"/>
      <c r="AI194" s="9"/>
      <c r="AJ194" s="9"/>
    </row>
    <row r="195" spans="1:36" x14ac:dyDescent="0.35">
      <c r="A195" s="1" t="s">
        <v>214</v>
      </c>
      <c r="B195" s="3" t="s">
        <v>101</v>
      </c>
      <c r="C195" s="1" t="s">
        <v>157</v>
      </c>
      <c r="D195" s="1" t="s">
        <v>158</v>
      </c>
      <c r="E195" s="1" t="s">
        <v>211</v>
      </c>
      <c r="F195" s="6" t="s">
        <v>107</v>
      </c>
      <c r="G195" s="14">
        <v>3</v>
      </c>
      <c r="H195" s="14">
        <v>0</v>
      </c>
      <c r="I195" s="14">
        <v>0</v>
      </c>
      <c r="J195" s="14">
        <v>0</v>
      </c>
      <c r="K195" s="14">
        <v>0</v>
      </c>
      <c r="L195" s="14">
        <v>0</v>
      </c>
      <c r="M195" s="14">
        <v>0</v>
      </c>
      <c r="N195" s="14">
        <v>0</v>
      </c>
      <c r="O195" s="14">
        <v>0</v>
      </c>
      <c r="P195" s="14">
        <v>0</v>
      </c>
      <c r="Q195" s="14">
        <v>0</v>
      </c>
      <c r="R195" s="14">
        <v>0</v>
      </c>
      <c r="S195" s="14">
        <v>0</v>
      </c>
      <c r="T195" s="14">
        <v>0</v>
      </c>
      <c r="U195" s="14">
        <v>0</v>
      </c>
      <c r="V195" s="14">
        <v>0</v>
      </c>
      <c r="W195" s="14">
        <v>0</v>
      </c>
      <c r="X195" s="14">
        <v>0</v>
      </c>
      <c r="Y195" s="14">
        <v>0</v>
      </c>
      <c r="Z195" s="14">
        <v>1</v>
      </c>
      <c r="AA195" s="14">
        <v>0</v>
      </c>
      <c r="AB195" s="14">
        <v>0</v>
      </c>
      <c r="AC195" s="14">
        <v>0</v>
      </c>
      <c r="AD195" s="14">
        <v>0</v>
      </c>
      <c r="AE195" s="14">
        <v>0</v>
      </c>
      <c r="AF195" s="14">
        <v>2</v>
      </c>
      <c r="AG195" s="14">
        <v>0</v>
      </c>
      <c r="AH195" s="10"/>
      <c r="AI195" s="9"/>
      <c r="AJ195" s="9"/>
    </row>
    <row r="196" spans="1:36" x14ac:dyDescent="0.35">
      <c r="A196" s="1" t="s">
        <v>217</v>
      </c>
      <c r="B196" s="3" t="s">
        <v>101</v>
      </c>
      <c r="C196" s="1" t="s">
        <v>157</v>
      </c>
      <c r="D196" s="1" t="s">
        <v>158</v>
      </c>
      <c r="E196" s="1" t="s">
        <v>218</v>
      </c>
      <c r="F196" s="6" t="s">
        <v>107</v>
      </c>
      <c r="G196" s="14">
        <v>32</v>
      </c>
      <c r="H196" s="14">
        <v>0</v>
      </c>
      <c r="I196" s="14">
        <v>0</v>
      </c>
      <c r="J196" s="14">
        <v>0</v>
      </c>
      <c r="K196" s="14">
        <v>0</v>
      </c>
      <c r="L196" s="14">
        <v>0</v>
      </c>
      <c r="M196" s="14">
        <v>0</v>
      </c>
      <c r="N196" s="14">
        <v>0</v>
      </c>
      <c r="O196" s="14">
        <v>0</v>
      </c>
      <c r="P196" s="14">
        <v>0</v>
      </c>
      <c r="Q196" s="14">
        <v>0</v>
      </c>
      <c r="R196" s="14">
        <v>0</v>
      </c>
      <c r="S196" s="14">
        <v>0</v>
      </c>
      <c r="T196" s="14">
        <v>0</v>
      </c>
      <c r="U196" s="14">
        <v>0</v>
      </c>
      <c r="V196" s="14">
        <v>0</v>
      </c>
      <c r="W196" s="14">
        <v>0</v>
      </c>
      <c r="X196" s="14">
        <v>0</v>
      </c>
      <c r="Y196" s="14">
        <v>0</v>
      </c>
      <c r="Z196" s="14">
        <v>0</v>
      </c>
      <c r="AA196" s="14">
        <v>0</v>
      </c>
      <c r="AB196" s="14">
        <v>27</v>
      </c>
      <c r="AC196" s="14">
        <v>5</v>
      </c>
      <c r="AD196" s="14">
        <v>0</v>
      </c>
      <c r="AE196" s="14">
        <v>0</v>
      </c>
      <c r="AF196" s="14">
        <v>0</v>
      </c>
      <c r="AG196" s="14">
        <v>0</v>
      </c>
      <c r="AH196" s="10"/>
      <c r="AI196" s="9"/>
      <c r="AJ196" s="9"/>
    </row>
    <row r="197" spans="1:36" x14ac:dyDescent="0.35">
      <c r="A197" s="1" t="s">
        <v>221</v>
      </c>
      <c r="B197" s="3" t="s">
        <v>101</v>
      </c>
      <c r="C197" s="1" t="s">
        <v>157</v>
      </c>
      <c r="D197" s="1" t="s">
        <v>158</v>
      </c>
      <c r="E197" s="1" t="s">
        <v>218</v>
      </c>
      <c r="F197" s="6" t="s">
        <v>107</v>
      </c>
      <c r="G197" s="14">
        <v>4</v>
      </c>
      <c r="H197" s="14">
        <v>0</v>
      </c>
      <c r="I197" s="14">
        <v>0</v>
      </c>
      <c r="J197" s="14">
        <v>0</v>
      </c>
      <c r="K197" s="14">
        <v>0</v>
      </c>
      <c r="L197" s="14">
        <v>0</v>
      </c>
      <c r="M197" s="14">
        <v>0</v>
      </c>
      <c r="N197" s="14">
        <v>0</v>
      </c>
      <c r="O197" s="14">
        <v>0</v>
      </c>
      <c r="P197" s="14">
        <v>0</v>
      </c>
      <c r="Q197" s="14">
        <v>0</v>
      </c>
      <c r="R197" s="14">
        <v>0</v>
      </c>
      <c r="S197" s="14">
        <v>0</v>
      </c>
      <c r="T197" s="14">
        <v>0</v>
      </c>
      <c r="U197" s="14">
        <v>0</v>
      </c>
      <c r="V197" s="14">
        <v>0</v>
      </c>
      <c r="W197" s="14">
        <v>0</v>
      </c>
      <c r="X197" s="14">
        <v>0</v>
      </c>
      <c r="Y197" s="14">
        <v>0</v>
      </c>
      <c r="Z197" s="14">
        <v>0</v>
      </c>
      <c r="AA197" s="14">
        <v>0</v>
      </c>
      <c r="AB197" s="14">
        <v>4</v>
      </c>
      <c r="AC197" s="14">
        <v>0</v>
      </c>
      <c r="AD197" s="14">
        <v>0</v>
      </c>
      <c r="AE197" s="14">
        <v>0</v>
      </c>
      <c r="AF197" s="14">
        <v>0</v>
      </c>
      <c r="AG197" s="14">
        <v>0</v>
      </c>
      <c r="AH197" s="10"/>
      <c r="AI197" s="9"/>
      <c r="AJ197" s="9"/>
    </row>
    <row r="198" spans="1:36" x14ac:dyDescent="0.35">
      <c r="A198" s="1" t="s">
        <v>224</v>
      </c>
      <c r="B198" s="3" t="s">
        <v>101</v>
      </c>
      <c r="C198" s="1" t="s">
        <v>157</v>
      </c>
      <c r="D198" s="1" t="s">
        <v>158</v>
      </c>
      <c r="E198" s="1" t="s">
        <v>225</v>
      </c>
      <c r="F198" s="6" t="s">
        <v>107</v>
      </c>
      <c r="G198" s="14">
        <v>289</v>
      </c>
      <c r="H198" s="14">
        <v>0</v>
      </c>
      <c r="I198" s="14">
        <v>64</v>
      </c>
      <c r="J198" s="14">
        <v>0</v>
      </c>
      <c r="K198" s="14">
        <v>3</v>
      </c>
      <c r="L198" s="14">
        <v>0</v>
      </c>
      <c r="M198" s="14">
        <v>2</v>
      </c>
      <c r="N198" s="14">
        <v>0</v>
      </c>
      <c r="O198" s="14">
        <v>3</v>
      </c>
      <c r="P198" s="14">
        <v>0</v>
      </c>
      <c r="Q198" s="14">
        <v>0</v>
      </c>
      <c r="R198" s="14">
        <v>0</v>
      </c>
      <c r="S198" s="14">
        <v>9</v>
      </c>
      <c r="T198" s="14">
        <v>28</v>
      </c>
      <c r="U198" s="14">
        <v>0</v>
      </c>
      <c r="V198" s="14">
        <v>4</v>
      </c>
      <c r="W198" s="14">
        <v>1</v>
      </c>
      <c r="X198" s="14">
        <v>0</v>
      </c>
      <c r="Y198" s="14">
        <v>49</v>
      </c>
      <c r="Z198" s="14">
        <v>13</v>
      </c>
      <c r="AA198" s="14">
        <v>0</v>
      </c>
      <c r="AB198" s="14">
        <v>4</v>
      </c>
      <c r="AC198" s="14">
        <v>108</v>
      </c>
      <c r="AD198" s="14">
        <v>0</v>
      </c>
      <c r="AE198" s="14">
        <v>0</v>
      </c>
      <c r="AF198" s="14">
        <v>1</v>
      </c>
      <c r="AG198" s="14">
        <v>0</v>
      </c>
      <c r="AH198" s="10"/>
      <c r="AI198" s="9"/>
      <c r="AJ198" s="9"/>
    </row>
    <row r="199" spans="1:36" x14ac:dyDescent="0.35">
      <c r="A199" s="1" t="s">
        <v>226</v>
      </c>
      <c r="B199" s="3" t="s">
        <v>101</v>
      </c>
      <c r="C199" s="1" t="s">
        <v>157</v>
      </c>
      <c r="D199" s="1" t="s">
        <v>158</v>
      </c>
      <c r="E199" s="1" t="s">
        <v>227</v>
      </c>
      <c r="F199" s="6" t="s">
        <v>107</v>
      </c>
      <c r="G199" s="14">
        <v>5</v>
      </c>
      <c r="H199" s="14">
        <v>0</v>
      </c>
      <c r="I199" s="14">
        <v>3</v>
      </c>
      <c r="J199" s="14">
        <v>0</v>
      </c>
      <c r="K199" s="14">
        <v>0</v>
      </c>
      <c r="L199" s="14">
        <v>0</v>
      </c>
      <c r="M199" s="14">
        <v>0</v>
      </c>
      <c r="N199" s="14">
        <v>0</v>
      </c>
      <c r="O199" s="14">
        <v>0</v>
      </c>
      <c r="P199" s="14">
        <v>0</v>
      </c>
      <c r="Q199" s="14">
        <v>0</v>
      </c>
      <c r="R199" s="14">
        <v>0</v>
      </c>
      <c r="S199" s="14">
        <v>0</v>
      </c>
      <c r="T199" s="14">
        <v>0</v>
      </c>
      <c r="U199" s="14">
        <v>0</v>
      </c>
      <c r="V199" s="14">
        <v>0</v>
      </c>
      <c r="W199" s="14">
        <v>0</v>
      </c>
      <c r="X199" s="14">
        <v>2</v>
      </c>
      <c r="Y199" s="14">
        <v>0</v>
      </c>
      <c r="Z199" s="14">
        <v>0</v>
      </c>
      <c r="AA199" s="14">
        <v>0</v>
      </c>
      <c r="AB199" s="14">
        <v>0</v>
      </c>
      <c r="AC199" s="14">
        <v>0</v>
      </c>
      <c r="AD199" s="14">
        <v>0</v>
      </c>
      <c r="AE199" s="14">
        <v>0</v>
      </c>
      <c r="AF199" s="14">
        <v>0</v>
      </c>
      <c r="AG199" s="14">
        <v>0</v>
      </c>
      <c r="AH199" s="10"/>
      <c r="AI199" s="9"/>
      <c r="AJ199" s="9"/>
    </row>
    <row r="200" spans="1:36" x14ac:dyDescent="0.35">
      <c r="A200" s="1"/>
      <c r="B200" s="1"/>
      <c r="C200" s="1"/>
      <c r="D200" s="1"/>
      <c r="E200" s="1"/>
      <c r="F200" s="1"/>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x14ac:dyDescent="0.35">
      <c r="A201" s="12" t="s">
        <v>341</v>
      </c>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x14ac:dyDescent="0.35">
      <c r="A202" s="2" t="s">
        <v>153</v>
      </c>
      <c r="B202" s="2" t="s">
        <v>95</v>
      </c>
      <c r="C202" s="2" t="s">
        <v>154</v>
      </c>
      <c r="D202" s="2" t="s">
        <v>155</v>
      </c>
      <c r="E202" s="2" t="s">
        <v>156</v>
      </c>
      <c r="F202" s="2" t="s">
        <v>96</v>
      </c>
      <c r="G202" s="15" t="s">
        <v>114</v>
      </c>
      <c r="H202" s="15" t="s">
        <v>115</v>
      </c>
      <c r="I202" s="15" t="s">
        <v>116</v>
      </c>
      <c r="J202" s="15" t="s">
        <v>117</v>
      </c>
      <c r="K202" s="15" t="s">
        <v>118</v>
      </c>
      <c r="L202" s="15" t="s">
        <v>119</v>
      </c>
      <c r="M202" s="15" t="s">
        <v>120</v>
      </c>
      <c r="N202" s="15" t="s">
        <v>121</v>
      </c>
      <c r="O202" s="15" t="s">
        <v>122</v>
      </c>
      <c r="P202" s="15" t="s">
        <v>123</v>
      </c>
      <c r="Q202" s="15" t="s">
        <v>124</v>
      </c>
      <c r="R202" s="15" t="s">
        <v>125</v>
      </c>
      <c r="S202" s="15" t="s">
        <v>126</v>
      </c>
      <c r="T202" s="15" t="s">
        <v>127</v>
      </c>
      <c r="U202" s="15" t="s">
        <v>128</v>
      </c>
      <c r="V202" s="15" t="s">
        <v>129</v>
      </c>
      <c r="W202" s="15" t="s">
        <v>130</v>
      </c>
      <c r="X202" s="15" t="s">
        <v>131</v>
      </c>
      <c r="Y202" s="15" t="s">
        <v>132</v>
      </c>
      <c r="Z202" s="15" t="s">
        <v>133</v>
      </c>
      <c r="AA202" s="15" t="s">
        <v>134</v>
      </c>
      <c r="AB202" s="15" t="s">
        <v>135</v>
      </c>
      <c r="AC202" s="15" t="s">
        <v>136</v>
      </c>
      <c r="AD202" s="15" t="s">
        <v>137</v>
      </c>
      <c r="AE202" s="15" t="s">
        <v>138</v>
      </c>
      <c r="AF202" s="15" t="s">
        <v>139</v>
      </c>
      <c r="AG202" s="15" t="s">
        <v>140</v>
      </c>
      <c r="AH202" s="9"/>
      <c r="AI202" s="9"/>
      <c r="AJ202" s="9"/>
    </row>
    <row r="203" spans="1:36" x14ac:dyDescent="0.35">
      <c r="A203" s="1" t="s">
        <v>198</v>
      </c>
      <c r="B203" s="3" t="s">
        <v>101</v>
      </c>
      <c r="C203" s="1" t="s">
        <v>157</v>
      </c>
      <c r="D203" s="1" t="s">
        <v>158</v>
      </c>
      <c r="E203" s="1" t="s">
        <v>199</v>
      </c>
      <c r="F203" s="6" t="s">
        <v>107</v>
      </c>
      <c r="G203" s="14">
        <v>7</v>
      </c>
      <c r="H203" s="14">
        <v>0</v>
      </c>
      <c r="I203" s="14">
        <v>3</v>
      </c>
      <c r="J203" s="14">
        <v>0</v>
      </c>
      <c r="K203" s="14">
        <v>0</v>
      </c>
      <c r="L203" s="14">
        <v>0</v>
      </c>
      <c r="M203" s="14">
        <v>0</v>
      </c>
      <c r="N203" s="14">
        <v>0</v>
      </c>
      <c r="O203" s="14">
        <v>0</v>
      </c>
      <c r="P203" s="14">
        <v>0</v>
      </c>
      <c r="Q203" s="14">
        <v>0</v>
      </c>
      <c r="R203" s="14">
        <v>0</v>
      </c>
      <c r="S203" s="14">
        <v>0</v>
      </c>
      <c r="T203" s="14">
        <v>0</v>
      </c>
      <c r="U203" s="14">
        <v>0</v>
      </c>
      <c r="V203" s="14">
        <v>0</v>
      </c>
      <c r="W203" s="14">
        <v>0</v>
      </c>
      <c r="X203" s="14">
        <v>0</v>
      </c>
      <c r="Y203" s="14">
        <v>0</v>
      </c>
      <c r="Z203" s="14">
        <v>0</v>
      </c>
      <c r="AA203" s="14">
        <v>2</v>
      </c>
      <c r="AB203" s="14">
        <v>0</v>
      </c>
      <c r="AC203" s="14">
        <v>0</v>
      </c>
      <c r="AD203" s="14">
        <v>1</v>
      </c>
      <c r="AE203" s="14">
        <v>0</v>
      </c>
      <c r="AF203" s="14">
        <v>1</v>
      </c>
      <c r="AG203" s="14">
        <v>0</v>
      </c>
      <c r="AH203" s="10"/>
      <c r="AI203" s="9"/>
      <c r="AJ203" s="9"/>
    </row>
    <row r="204" spans="1:36" x14ac:dyDescent="0.35">
      <c r="A204" s="1" t="s">
        <v>200</v>
      </c>
      <c r="B204" s="3" t="s">
        <v>101</v>
      </c>
      <c r="C204" s="1" t="s">
        <v>157</v>
      </c>
      <c r="D204" s="1" t="s">
        <v>158</v>
      </c>
      <c r="E204" s="1" t="s">
        <v>199</v>
      </c>
      <c r="F204" s="6" t="s">
        <v>107</v>
      </c>
      <c r="G204" s="14">
        <v>3</v>
      </c>
      <c r="H204" s="14">
        <v>0</v>
      </c>
      <c r="I204" s="14">
        <v>1</v>
      </c>
      <c r="J204" s="14">
        <v>0</v>
      </c>
      <c r="K204" s="14">
        <v>0</v>
      </c>
      <c r="L204" s="14">
        <v>0</v>
      </c>
      <c r="M204" s="14">
        <v>0</v>
      </c>
      <c r="N204" s="14">
        <v>0</v>
      </c>
      <c r="O204" s="14">
        <v>0</v>
      </c>
      <c r="P204" s="14">
        <v>0</v>
      </c>
      <c r="Q204" s="14">
        <v>0</v>
      </c>
      <c r="R204" s="14">
        <v>0</v>
      </c>
      <c r="S204" s="14">
        <v>0</v>
      </c>
      <c r="T204" s="14">
        <v>0</v>
      </c>
      <c r="U204" s="14">
        <v>0</v>
      </c>
      <c r="V204" s="14">
        <v>0</v>
      </c>
      <c r="W204" s="14">
        <v>0</v>
      </c>
      <c r="X204" s="14">
        <v>0</v>
      </c>
      <c r="Y204" s="14">
        <v>0</v>
      </c>
      <c r="Z204" s="14">
        <v>0</v>
      </c>
      <c r="AA204" s="14">
        <v>1</v>
      </c>
      <c r="AB204" s="14">
        <v>0</v>
      </c>
      <c r="AC204" s="14">
        <v>0</v>
      </c>
      <c r="AD204" s="14">
        <v>1</v>
      </c>
      <c r="AE204" s="14">
        <v>0</v>
      </c>
      <c r="AF204" s="14">
        <v>0</v>
      </c>
      <c r="AG204" s="14">
        <v>0</v>
      </c>
      <c r="AH204" s="10"/>
      <c r="AI204" s="9"/>
      <c r="AJ204" s="9"/>
    </row>
    <row r="205" spans="1:36" x14ac:dyDescent="0.35">
      <c r="A205" s="1" t="s">
        <v>201</v>
      </c>
      <c r="B205" s="3" t="s">
        <v>101</v>
      </c>
      <c r="C205" s="1" t="s">
        <v>157</v>
      </c>
      <c r="D205" s="1" t="s">
        <v>158</v>
      </c>
      <c r="E205" s="1" t="s">
        <v>199</v>
      </c>
      <c r="F205" s="6" t="s">
        <v>107</v>
      </c>
      <c r="G205" s="14">
        <v>8</v>
      </c>
      <c r="H205" s="14">
        <v>0</v>
      </c>
      <c r="I205" s="14">
        <v>6</v>
      </c>
      <c r="J205" s="14">
        <v>0</v>
      </c>
      <c r="K205" s="14">
        <v>0</v>
      </c>
      <c r="L205" s="14">
        <v>0</v>
      </c>
      <c r="M205" s="14">
        <v>0</v>
      </c>
      <c r="N205" s="14">
        <v>0</v>
      </c>
      <c r="O205" s="14">
        <v>0</v>
      </c>
      <c r="P205" s="14">
        <v>0</v>
      </c>
      <c r="Q205" s="14">
        <v>0</v>
      </c>
      <c r="R205" s="14">
        <v>0</v>
      </c>
      <c r="S205" s="14">
        <v>0</v>
      </c>
      <c r="T205" s="14">
        <v>0</v>
      </c>
      <c r="U205" s="14">
        <v>0</v>
      </c>
      <c r="V205" s="14">
        <v>0</v>
      </c>
      <c r="W205" s="14">
        <v>0</v>
      </c>
      <c r="X205" s="14">
        <v>0</v>
      </c>
      <c r="Y205" s="14">
        <v>0</v>
      </c>
      <c r="Z205" s="14">
        <v>0</v>
      </c>
      <c r="AA205" s="14">
        <v>0</v>
      </c>
      <c r="AB205" s="14">
        <v>0</v>
      </c>
      <c r="AC205" s="14">
        <v>0</v>
      </c>
      <c r="AD205" s="14">
        <v>0</v>
      </c>
      <c r="AE205" s="14">
        <v>0</v>
      </c>
      <c r="AF205" s="14">
        <v>2</v>
      </c>
      <c r="AG205" s="14">
        <v>0</v>
      </c>
      <c r="AH205" s="10"/>
      <c r="AI205" s="9"/>
      <c r="AJ205" s="9"/>
    </row>
    <row r="206" spans="1:36" x14ac:dyDescent="0.35">
      <c r="A206" s="1" t="s">
        <v>202</v>
      </c>
      <c r="B206" s="3" t="s">
        <v>101</v>
      </c>
      <c r="C206" s="1" t="s">
        <v>157</v>
      </c>
      <c r="D206" s="1" t="s">
        <v>158</v>
      </c>
      <c r="E206" s="1" t="s">
        <v>199</v>
      </c>
      <c r="F206" s="6" t="s">
        <v>107</v>
      </c>
      <c r="G206" s="14">
        <v>4</v>
      </c>
      <c r="H206" s="14">
        <v>0</v>
      </c>
      <c r="I206" s="14">
        <v>3</v>
      </c>
      <c r="J206" s="14">
        <v>0</v>
      </c>
      <c r="K206" s="14">
        <v>0</v>
      </c>
      <c r="L206" s="14">
        <v>0</v>
      </c>
      <c r="M206" s="14">
        <v>0</v>
      </c>
      <c r="N206" s="14">
        <v>0</v>
      </c>
      <c r="O206" s="14">
        <v>0</v>
      </c>
      <c r="P206" s="14">
        <v>0</v>
      </c>
      <c r="Q206" s="14">
        <v>0</v>
      </c>
      <c r="R206" s="14">
        <v>0</v>
      </c>
      <c r="S206" s="14">
        <v>0</v>
      </c>
      <c r="T206" s="14">
        <v>0</v>
      </c>
      <c r="U206" s="14">
        <v>0</v>
      </c>
      <c r="V206" s="14">
        <v>0</v>
      </c>
      <c r="W206" s="14">
        <v>0</v>
      </c>
      <c r="X206" s="14">
        <v>0</v>
      </c>
      <c r="Y206" s="14">
        <v>0</v>
      </c>
      <c r="Z206" s="14">
        <v>0</v>
      </c>
      <c r="AA206" s="14">
        <v>1</v>
      </c>
      <c r="AB206" s="14">
        <v>0</v>
      </c>
      <c r="AC206" s="14">
        <v>0</v>
      </c>
      <c r="AD206" s="14">
        <v>0</v>
      </c>
      <c r="AE206" s="14">
        <v>0</v>
      </c>
      <c r="AF206" s="14">
        <v>0</v>
      </c>
      <c r="AG206" s="14">
        <v>0</v>
      </c>
      <c r="AH206" s="10"/>
      <c r="AI206" s="9"/>
      <c r="AJ206" s="9"/>
    </row>
    <row r="207" spans="1:36" x14ac:dyDescent="0.35">
      <c r="A207" s="1" t="s">
        <v>203</v>
      </c>
      <c r="B207" s="3" t="s">
        <v>101</v>
      </c>
      <c r="C207" s="1" t="s">
        <v>157</v>
      </c>
      <c r="D207" s="1" t="s">
        <v>158</v>
      </c>
      <c r="E207" s="1" t="s">
        <v>199</v>
      </c>
      <c r="F207" s="6" t="s">
        <v>107</v>
      </c>
      <c r="G207" s="14">
        <v>0</v>
      </c>
      <c r="H207" s="14">
        <v>0</v>
      </c>
      <c r="I207" s="14">
        <v>0</v>
      </c>
      <c r="J207" s="14">
        <v>0</v>
      </c>
      <c r="K207" s="14">
        <v>0</v>
      </c>
      <c r="L207" s="14">
        <v>0</v>
      </c>
      <c r="M207" s="14">
        <v>0</v>
      </c>
      <c r="N207" s="14">
        <v>0</v>
      </c>
      <c r="O207" s="14">
        <v>0</v>
      </c>
      <c r="P207" s="14">
        <v>0</v>
      </c>
      <c r="Q207" s="14">
        <v>0</v>
      </c>
      <c r="R207" s="14">
        <v>0</v>
      </c>
      <c r="S207" s="14">
        <v>0</v>
      </c>
      <c r="T207" s="14">
        <v>0</v>
      </c>
      <c r="U207" s="14">
        <v>0</v>
      </c>
      <c r="V207" s="14">
        <v>0</v>
      </c>
      <c r="W207" s="14">
        <v>0</v>
      </c>
      <c r="X207" s="14">
        <v>0</v>
      </c>
      <c r="Y207" s="14">
        <v>0</v>
      </c>
      <c r="Z207" s="14">
        <v>0</v>
      </c>
      <c r="AA207" s="14">
        <v>0</v>
      </c>
      <c r="AB207" s="14">
        <v>0</v>
      </c>
      <c r="AC207" s="14">
        <v>0</v>
      </c>
      <c r="AD207" s="14">
        <v>0</v>
      </c>
      <c r="AE207" s="14">
        <v>0</v>
      </c>
      <c r="AF207" s="14">
        <v>0</v>
      </c>
      <c r="AG207" s="14">
        <v>0</v>
      </c>
      <c r="AH207" s="10"/>
      <c r="AI207" s="9"/>
      <c r="AJ207" s="9"/>
    </row>
    <row r="208" spans="1:36" x14ac:dyDescent="0.35">
      <c r="A208" s="1" t="s">
        <v>204</v>
      </c>
      <c r="B208" s="3" t="s">
        <v>101</v>
      </c>
      <c r="C208" s="1" t="s">
        <v>157</v>
      </c>
      <c r="D208" s="1" t="s">
        <v>158</v>
      </c>
      <c r="E208" s="1" t="s">
        <v>205</v>
      </c>
      <c r="F208" s="6" t="s">
        <v>107</v>
      </c>
      <c r="G208" s="14">
        <v>5</v>
      </c>
      <c r="H208" s="14">
        <v>0</v>
      </c>
      <c r="I208" s="14">
        <v>0</v>
      </c>
      <c r="J208" s="14">
        <v>0</v>
      </c>
      <c r="K208" s="14">
        <v>0</v>
      </c>
      <c r="L208" s="14">
        <v>0</v>
      </c>
      <c r="M208" s="14">
        <v>0</v>
      </c>
      <c r="N208" s="14">
        <v>0</v>
      </c>
      <c r="O208" s="14">
        <v>0</v>
      </c>
      <c r="P208" s="14">
        <v>0</v>
      </c>
      <c r="Q208" s="14">
        <v>0</v>
      </c>
      <c r="R208" s="14">
        <v>0</v>
      </c>
      <c r="S208" s="14">
        <v>0</v>
      </c>
      <c r="T208" s="14">
        <v>0</v>
      </c>
      <c r="U208" s="14">
        <v>0</v>
      </c>
      <c r="V208" s="14">
        <v>0</v>
      </c>
      <c r="W208" s="14">
        <v>0</v>
      </c>
      <c r="X208" s="14">
        <v>5</v>
      </c>
      <c r="Y208" s="14">
        <v>0</v>
      </c>
      <c r="Z208" s="14">
        <v>0</v>
      </c>
      <c r="AA208" s="14">
        <v>0</v>
      </c>
      <c r="AB208" s="14">
        <v>0</v>
      </c>
      <c r="AC208" s="14">
        <v>0</v>
      </c>
      <c r="AD208" s="14">
        <v>0</v>
      </c>
      <c r="AE208" s="14">
        <v>0</v>
      </c>
      <c r="AF208" s="14">
        <v>0</v>
      </c>
      <c r="AG208" s="14">
        <v>0</v>
      </c>
      <c r="AH208" s="10"/>
      <c r="AI208" s="9"/>
      <c r="AJ208" s="9"/>
    </row>
    <row r="209" spans="1:36" x14ac:dyDescent="0.35">
      <c r="A209" s="1" t="s">
        <v>206</v>
      </c>
      <c r="B209" s="3" t="s">
        <v>101</v>
      </c>
      <c r="C209" s="1" t="s">
        <v>157</v>
      </c>
      <c r="D209" s="1" t="s">
        <v>158</v>
      </c>
      <c r="E209" s="1" t="s">
        <v>205</v>
      </c>
      <c r="F209" s="6" t="s">
        <v>107</v>
      </c>
      <c r="G209" s="14">
        <v>12</v>
      </c>
      <c r="H209" s="14">
        <v>0</v>
      </c>
      <c r="I209" s="14">
        <v>0</v>
      </c>
      <c r="J209" s="14">
        <v>0</v>
      </c>
      <c r="K209" s="14">
        <v>0</v>
      </c>
      <c r="L209" s="14">
        <v>0</v>
      </c>
      <c r="M209" s="14">
        <v>0</v>
      </c>
      <c r="N209" s="14">
        <v>0</v>
      </c>
      <c r="O209" s="14">
        <v>0</v>
      </c>
      <c r="P209" s="14">
        <v>0</v>
      </c>
      <c r="Q209" s="14">
        <v>0</v>
      </c>
      <c r="R209" s="14">
        <v>0</v>
      </c>
      <c r="S209" s="14">
        <v>0</v>
      </c>
      <c r="T209" s="14">
        <v>0</v>
      </c>
      <c r="U209" s="14">
        <v>0</v>
      </c>
      <c r="V209" s="14">
        <v>0</v>
      </c>
      <c r="W209" s="14">
        <v>0</v>
      </c>
      <c r="X209" s="14">
        <v>8</v>
      </c>
      <c r="Y209" s="14">
        <v>0</v>
      </c>
      <c r="Z209" s="14">
        <v>0</v>
      </c>
      <c r="AA209" s="14">
        <v>0</v>
      </c>
      <c r="AB209" s="14">
        <v>0</v>
      </c>
      <c r="AC209" s="14">
        <v>0</v>
      </c>
      <c r="AD209" s="14">
        <v>0</v>
      </c>
      <c r="AE209" s="14">
        <v>0</v>
      </c>
      <c r="AF209" s="14">
        <v>4</v>
      </c>
      <c r="AG209" s="14">
        <v>0</v>
      </c>
      <c r="AH209" s="10"/>
      <c r="AI209" s="9"/>
      <c r="AJ209" s="9"/>
    </row>
    <row r="210" spans="1:36" x14ac:dyDescent="0.35">
      <c r="A210" s="1" t="s">
        <v>207</v>
      </c>
      <c r="B210" s="3" t="s">
        <v>101</v>
      </c>
      <c r="C210" s="1" t="s">
        <v>157</v>
      </c>
      <c r="D210" s="1" t="s">
        <v>158</v>
      </c>
      <c r="E210" s="1" t="s">
        <v>205</v>
      </c>
      <c r="F210" s="6" t="s">
        <v>107</v>
      </c>
      <c r="G210" s="14">
        <v>5</v>
      </c>
      <c r="H210" s="14">
        <v>0</v>
      </c>
      <c r="I210" s="14">
        <v>0</v>
      </c>
      <c r="J210" s="14">
        <v>0</v>
      </c>
      <c r="K210" s="14">
        <v>0</v>
      </c>
      <c r="L210" s="14">
        <v>0</v>
      </c>
      <c r="M210" s="14">
        <v>0</v>
      </c>
      <c r="N210" s="14">
        <v>0</v>
      </c>
      <c r="O210" s="14">
        <v>0</v>
      </c>
      <c r="P210" s="14">
        <v>0</v>
      </c>
      <c r="Q210" s="14">
        <v>0</v>
      </c>
      <c r="R210" s="14">
        <v>0</v>
      </c>
      <c r="S210" s="14">
        <v>0</v>
      </c>
      <c r="T210" s="14">
        <v>0</v>
      </c>
      <c r="U210" s="14">
        <v>0</v>
      </c>
      <c r="V210" s="14">
        <v>0</v>
      </c>
      <c r="W210" s="14">
        <v>0</v>
      </c>
      <c r="X210" s="14">
        <v>5</v>
      </c>
      <c r="Y210" s="14">
        <v>0</v>
      </c>
      <c r="Z210" s="14">
        <v>0</v>
      </c>
      <c r="AA210" s="14">
        <v>0</v>
      </c>
      <c r="AB210" s="14">
        <v>0</v>
      </c>
      <c r="AC210" s="14">
        <v>0</v>
      </c>
      <c r="AD210" s="14">
        <v>0</v>
      </c>
      <c r="AE210" s="14">
        <v>0</v>
      </c>
      <c r="AF210" s="14">
        <v>0</v>
      </c>
      <c r="AG210" s="14">
        <v>0</v>
      </c>
      <c r="AH210" s="10"/>
      <c r="AI210" s="9"/>
      <c r="AJ210" s="9"/>
    </row>
    <row r="211" spans="1:36" x14ac:dyDescent="0.35">
      <c r="A211" s="1" t="s">
        <v>208</v>
      </c>
      <c r="B211" s="3" t="s">
        <v>101</v>
      </c>
      <c r="C211" s="1" t="s">
        <v>157</v>
      </c>
      <c r="D211" s="1" t="s">
        <v>158</v>
      </c>
      <c r="E211" s="1" t="s">
        <v>205</v>
      </c>
      <c r="F211" s="6" t="s">
        <v>107</v>
      </c>
      <c r="G211" s="14">
        <v>3</v>
      </c>
      <c r="H211" s="14">
        <v>0</v>
      </c>
      <c r="I211" s="14">
        <v>0</v>
      </c>
      <c r="J211" s="14">
        <v>0</v>
      </c>
      <c r="K211" s="14">
        <v>0</v>
      </c>
      <c r="L211" s="14">
        <v>0</v>
      </c>
      <c r="M211" s="14">
        <v>0</v>
      </c>
      <c r="N211" s="14">
        <v>0</v>
      </c>
      <c r="O211" s="14">
        <v>0</v>
      </c>
      <c r="P211" s="14">
        <v>0</v>
      </c>
      <c r="Q211" s="14">
        <v>0</v>
      </c>
      <c r="R211" s="14">
        <v>0</v>
      </c>
      <c r="S211" s="14">
        <v>0</v>
      </c>
      <c r="T211" s="14">
        <v>0</v>
      </c>
      <c r="U211" s="14">
        <v>0</v>
      </c>
      <c r="V211" s="14">
        <v>0</v>
      </c>
      <c r="W211" s="14">
        <v>0</v>
      </c>
      <c r="X211" s="14">
        <v>3</v>
      </c>
      <c r="Y211" s="14">
        <v>0</v>
      </c>
      <c r="Z211" s="14">
        <v>0</v>
      </c>
      <c r="AA211" s="14">
        <v>0</v>
      </c>
      <c r="AB211" s="14">
        <v>0</v>
      </c>
      <c r="AC211" s="14">
        <v>0</v>
      </c>
      <c r="AD211" s="14">
        <v>0</v>
      </c>
      <c r="AE211" s="14">
        <v>0</v>
      </c>
      <c r="AF211" s="14">
        <v>0</v>
      </c>
      <c r="AG211" s="14">
        <v>0</v>
      </c>
      <c r="AH211" s="10"/>
      <c r="AI211" s="9"/>
      <c r="AJ211" s="9"/>
    </row>
    <row r="212" spans="1:36" x14ac:dyDescent="0.35">
      <c r="A212" s="1" t="s">
        <v>209</v>
      </c>
      <c r="B212" s="3" t="s">
        <v>101</v>
      </c>
      <c r="C212" s="1" t="s">
        <v>157</v>
      </c>
      <c r="D212" s="1" t="s">
        <v>158</v>
      </c>
      <c r="E212" s="1" t="s">
        <v>205</v>
      </c>
      <c r="F212" s="6" t="s">
        <v>107</v>
      </c>
      <c r="G212" s="14">
        <v>5</v>
      </c>
      <c r="H212" s="14">
        <v>0</v>
      </c>
      <c r="I212" s="14">
        <v>0</v>
      </c>
      <c r="J212" s="14">
        <v>0</v>
      </c>
      <c r="K212" s="14">
        <v>0</v>
      </c>
      <c r="L212" s="14">
        <v>0</v>
      </c>
      <c r="M212" s="14">
        <v>0</v>
      </c>
      <c r="N212" s="14">
        <v>0</v>
      </c>
      <c r="O212" s="14">
        <v>0</v>
      </c>
      <c r="P212" s="14">
        <v>0</v>
      </c>
      <c r="Q212" s="14">
        <v>0</v>
      </c>
      <c r="R212" s="14">
        <v>0</v>
      </c>
      <c r="S212" s="14">
        <v>0</v>
      </c>
      <c r="T212" s="14">
        <v>0</v>
      </c>
      <c r="U212" s="14">
        <v>0</v>
      </c>
      <c r="V212" s="14">
        <v>0</v>
      </c>
      <c r="W212" s="14">
        <v>0</v>
      </c>
      <c r="X212" s="14">
        <v>1</v>
      </c>
      <c r="Y212" s="14">
        <v>0</v>
      </c>
      <c r="Z212" s="14">
        <v>0</v>
      </c>
      <c r="AA212" s="14">
        <v>0</v>
      </c>
      <c r="AB212" s="14">
        <v>0</v>
      </c>
      <c r="AC212" s="14">
        <v>0</v>
      </c>
      <c r="AD212" s="14">
        <v>0</v>
      </c>
      <c r="AE212" s="14">
        <v>0</v>
      </c>
      <c r="AF212" s="14">
        <v>4</v>
      </c>
      <c r="AG212" s="14">
        <v>0</v>
      </c>
      <c r="AH212" s="10"/>
      <c r="AI212" s="9"/>
      <c r="AJ212" s="9"/>
    </row>
    <row r="213" spans="1:36" x14ac:dyDescent="0.35">
      <c r="A213" s="1" t="s">
        <v>210</v>
      </c>
      <c r="B213" s="3" t="s">
        <v>101</v>
      </c>
      <c r="C213" s="1" t="s">
        <v>157</v>
      </c>
      <c r="D213" s="1" t="s">
        <v>158</v>
      </c>
      <c r="E213" s="1" t="s">
        <v>211</v>
      </c>
      <c r="F213" s="6" t="s">
        <v>107</v>
      </c>
      <c r="G213" s="14">
        <v>12</v>
      </c>
      <c r="H213" s="14">
        <v>3</v>
      </c>
      <c r="I213" s="14">
        <v>3</v>
      </c>
      <c r="J213" s="14">
        <v>0</v>
      </c>
      <c r="K213" s="14">
        <v>0</v>
      </c>
      <c r="L213" s="14">
        <v>1</v>
      </c>
      <c r="M213" s="14">
        <v>0</v>
      </c>
      <c r="N213" s="14">
        <v>0</v>
      </c>
      <c r="O213" s="14">
        <v>0</v>
      </c>
      <c r="P213" s="14">
        <v>0</v>
      </c>
      <c r="Q213" s="14">
        <v>0</v>
      </c>
      <c r="R213" s="14">
        <v>0</v>
      </c>
      <c r="S213" s="14">
        <v>0</v>
      </c>
      <c r="T213" s="14">
        <v>0</v>
      </c>
      <c r="U213" s="14">
        <v>0</v>
      </c>
      <c r="V213" s="14">
        <v>0</v>
      </c>
      <c r="W213" s="14">
        <v>0</v>
      </c>
      <c r="X213" s="14">
        <v>0</v>
      </c>
      <c r="Y213" s="14">
        <v>0</v>
      </c>
      <c r="Z213" s="14">
        <v>0</v>
      </c>
      <c r="AA213" s="14">
        <v>0</v>
      </c>
      <c r="AB213" s="14">
        <v>0</v>
      </c>
      <c r="AC213" s="14">
        <v>0</v>
      </c>
      <c r="AD213" s="14">
        <v>0</v>
      </c>
      <c r="AE213" s="14">
        <v>0</v>
      </c>
      <c r="AF213" s="14">
        <v>5</v>
      </c>
      <c r="AG213" s="14">
        <v>0</v>
      </c>
      <c r="AH213" s="10"/>
      <c r="AI213" s="9"/>
      <c r="AJ213" s="9"/>
    </row>
    <row r="214" spans="1:36" x14ac:dyDescent="0.35">
      <c r="A214" s="1" t="s">
        <v>214</v>
      </c>
      <c r="B214" s="3" t="s">
        <v>101</v>
      </c>
      <c r="C214" s="1" t="s">
        <v>157</v>
      </c>
      <c r="D214" s="1" t="s">
        <v>158</v>
      </c>
      <c r="E214" s="1" t="s">
        <v>211</v>
      </c>
      <c r="F214" s="6" t="s">
        <v>107</v>
      </c>
      <c r="G214" s="14">
        <v>1</v>
      </c>
      <c r="H214" s="14">
        <v>0</v>
      </c>
      <c r="I214" s="14">
        <v>0</v>
      </c>
      <c r="J214" s="14">
        <v>0</v>
      </c>
      <c r="K214" s="14">
        <v>0</v>
      </c>
      <c r="L214" s="14">
        <v>0</v>
      </c>
      <c r="M214" s="14">
        <v>0</v>
      </c>
      <c r="N214" s="14">
        <v>0</v>
      </c>
      <c r="O214" s="14">
        <v>0</v>
      </c>
      <c r="P214" s="14">
        <v>0</v>
      </c>
      <c r="Q214" s="14">
        <v>1</v>
      </c>
      <c r="R214" s="14">
        <v>0</v>
      </c>
      <c r="S214" s="14">
        <v>0</v>
      </c>
      <c r="T214" s="14">
        <v>0</v>
      </c>
      <c r="U214" s="14">
        <v>0</v>
      </c>
      <c r="V214" s="14">
        <v>0</v>
      </c>
      <c r="W214" s="14">
        <v>0</v>
      </c>
      <c r="X214" s="14">
        <v>0</v>
      </c>
      <c r="Y214" s="14">
        <v>0</v>
      </c>
      <c r="Z214" s="14">
        <v>0</v>
      </c>
      <c r="AA214" s="14">
        <v>0</v>
      </c>
      <c r="AB214" s="14">
        <v>0</v>
      </c>
      <c r="AC214" s="14">
        <v>0</v>
      </c>
      <c r="AD214" s="14">
        <v>0</v>
      </c>
      <c r="AE214" s="14">
        <v>0</v>
      </c>
      <c r="AF214" s="14">
        <v>0</v>
      </c>
      <c r="AG214" s="14">
        <v>0</v>
      </c>
      <c r="AH214" s="10"/>
      <c r="AI214" s="9"/>
      <c r="AJ214" s="9"/>
    </row>
    <row r="215" spans="1:36" x14ac:dyDescent="0.35">
      <c r="A215" s="1" t="s">
        <v>217</v>
      </c>
      <c r="B215" s="3" t="s">
        <v>101</v>
      </c>
      <c r="C215" s="1" t="s">
        <v>157</v>
      </c>
      <c r="D215" s="1" t="s">
        <v>158</v>
      </c>
      <c r="E215" s="1" t="s">
        <v>218</v>
      </c>
      <c r="F215" s="6" t="s">
        <v>107</v>
      </c>
      <c r="G215" s="14">
        <v>2</v>
      </c>
      <c r="H215" s="14">
        <v>0</v>
      </c>
      <c r="I215" s="14">
        <v>0</v>
      </c>
      <c r="J215" s="14">
        <v>0</v>
      </c>
      <c r="K215" s="14">
        <v>0</v>
      </c>
      <c r="L215" s="14">
        <v>0</v>
      </c>
      <c r="M215" s="14">
        <v>0</v>
      </c>
      <c r="N215" s="14">
        <v>0</v>
      </c>
      <c r="O215" s="14">
        <v>0</v>
      </c>
      <c r="P215" s="14">
        <v>0</v>
      </c>
      <c r="Q215" s="14">
        <v>0</v>
      </c>
      <c r="R215" s="14">
        <v>0</v>
      </c>
      <c r="S215" s="14">
        <v>0</v>
      </c>
      <c r="T215" s="14">
        <v>0</v>
      </c>
      <c r="U215" s="14">
        <v>0</v>
      </c>
      <c r="V215" s="14">
        <v>0</v>
      </c>
      <c r="W215" s="14">
        <v>0</v>
      </c>
      <c r="X215" s="14">
        <v>0</v>
      </c>
      <c r="Y215" s="14">
        <v>0</v>
      </c>
      <c r="Z215" s="14">
        <v>0</v>
      </c>
      <c r="AA215" s="14">
        <v>0</v>
      </c>
      <c r="AB215" s="14">
        <v>2</v>
      </c>
      <c r="AC215" s="14">
        <v>0</v>
      </c>
      <c r="AD215" s="14">
        <v>0</v>
      </c>
      <c r="AE215" s="14">
        <v>0</v>
      </c>
      <c r="AF215" s="14">
        <v>0</v>
      </c>
      <c r="AG215" s="14">
        <v>0</v>
      </c>
      <c r="AH215" s="10"/>
      <c r="AI215" s="9"/>
      <c r="AJ215" s="9"/>
    </row>
    <row r="216" spans="1:36" x14ac:dyDescent="0.35">
      <c r="A216" s="1" t="s">
        <v>221</v>
      </c>
      <c r="B216" s="3" t="s">
        <v>101</v>
      </c>
      <c r="C216" s="1" t="s">
        <v>157</v>
      </c>
      <c r="D216" s="1" t="s">
        <v>158</v>
      </c>
      <c r="E216" s="1" t="s">
        <v>218</v>
      </c>
      <c r="F216" s="6" t="s">
        <v>107</v>
      </c>
      <c r="G216" s="14">
        <v>1</v>
      </c>
      <c r="H216" s="14">
        <v>0</v>
      </c>
      <c r="I216" s="14">
        <v>0</v>
      </c>
      <c r="J216" s="14">
        <v>0</v>
      </c>
      <c r="K216" s="14">
        <v>0</v>
      </c>
      <c r="L216" s="14">
        <v>0</v>
      </c>
      <c r="M216" s="14">
        <v>0</v>
      </c>
      <c r="N216" s="14">
        <v>0</v>
      </c>
      <c r="O216" s="14">
        <v>0</v>
      </c>
      <c r="P216" s="14">
        <v>0</v>
      </c>
      <c r="Q216" s="14">
        <v>0</v>
      </c>
      <c r="R216" s="14">
        <v>0</v>
      </c>
      <c r="S216" s="14">
        <v>0</v>
      </c>
      <c r="T216" s="14">
        <v>0</v>
      </c>
      <c r="U216" s="14">
        <v>0</v>
      </c>
      <c r="V216" s="14">
        <v>0</v>
      </c>
      <c r="W216" s="14">
        <v>1</v>
      </c>
      <c r="X216" s="14">
        <v>0</v>
      </c>
      <c r="Y216" s="14">
        <v>0</v>
      </c>
      <c r="Z216" s="14">
        <v>0</v>
      </c>
      <c r="AA216" s="14">
        <v>0</v>
      </c>
      <c r="AB216" s="14">
        <v>0</v>
      </c>
      <c r="AC216" s="14">
        <v>0</v>
      </c>
      <c r="AD216" s="14">
        <v>0</v>
      </c>
      <c r="AE216" s="14">
        <v>0</v>
      </c>
      <c r="AF216" s="14">
        <v>0</v>
      </c>
      <c r="AG216" s="14">
        <v>0</v>
      </c>
      <c r="AH216" s="10"/>
      <c r="AI216" s="9"/>
      <c r="AJ216" s="9"/>
    </row>
    <row r="217" spans="1:36" x14ac:dyDescent="0.35">
      <c r="A217" s="1" t="s">
        <v>224</v>
      </c>
      <c r="B217" s="3" t="s">
        <v>101</v>
      </c>
      <c r="C217" s="1" t="s">
        <v>157</v>
      </c>
      <c r="D217" s="1" t="s">
        <v>158</v>
      </c>
      <c r="E217" s="1" t="s">
        <v>225</v>
      </c>
      <c r="F217" s="6" t="s">
        <v>107</v>
      </c>
      <c r="G217" s="14">
        <v>33</v>
      </c>
      <c r="H217" s="14">
        <v>0</v>
      </c>
      <c r="I217" s="14">
        <v>5</v>
      </c>
      <c r="J217" s="14">
        <v>0</v>
      </c>
      <c r="K217" s="14">
        <v>0</v>
      </c>
      <c r="L217" s="14">
        <v>0</v>
      </c>
      <c r="M217" s="14">
        <v>0</v>
      </c>
      <c r="N217" s="14">
        <v>0</v>
      </c>
      <c r="O217" s="14">
        <v>2</v>
      </c>
      <c r="P217" s="14">
        <v>0</v>
      </c>
      <c r="Q217" s="14">
        <v>0</v>
      </c>
      <c r="R217" s="14">
        <v>0</v>
      </c>
      <c r="S217" s="14">
        <v>1</v>
      </c>
      <c r="T217" s="14">
        <v>3</v>
      </c>
      <c r="U217" s="14">
        <v>0</v>
      </c>
      <c r="V217" s="14">
        <v>3</v>
      </c>
      <c r="W217" s="14">
        <v>0</v>
      </c>
      <c r="X217" s="14">
        <v>0</v>
      </c>
      <c r="Y217" s="14">
        <v>2</v>
      </c>
      <c r="Z217" s="14">
        <v>4</v>
      </c>
      <c r="AA217" s="14">
        <v>0</v>
      </c>
      <c r="AB217" s="14">
        <v>0</v>
      </c>
      <c r="AC217" s="14">
        <v>13</v>
      </c>
      <c r="AD217" s="14">
        <v>0</v>
      </c>
      <c r="AE217" s="14">
        <v>0</v>
      </c>
      <c r="AF217" s="14">
        <v>0</v>
      </c>
      <c r="AG217" s="14">
        <v>0</v>
      </c>
      <c r="AH217" s="10"/>
      <c r="AI217" s="9"/>
      <c r="AJ217" s="9"/>
    </row>
    <row r="218" spans="1:36" x14ac:dyDescent="0.35">
      <c r="A218" s="1" t="s">
        <v>226</v>
      </c>
      <c r="B218" s="3" t="s">
        <v>101</v>
      </c>
      <c r="C218" s="1" t="s">
        <v>157</v>
      </c>
      <c r="D218" s="1" t="s">
        <v>158</v>
      </c>
      <c r="E218" s="1" t="s">
        <v>227</v>
      </c>
      <c r="F218" s="6" t="s">
        <v>107</v>
      </c>
      <c r="G218" s="14">
        <v>2</v>
      </c>
      <c r="H218" s="14">
        <v>0</v>
      </c>
      <c r="I218" s="14">
        <v>0</v>
      </c>
      <c r="J218" s="14">
        <v>0</v>
      </c>
      <c r="K218" s="14">
        <v>0</v>
      </c>
      <c r="L218" s="14">
        <v>0</v>
      </c>
      <c r="M218" s="14">
        <v>0</v>
      </c>
      <c r="N218" s="14">
        <v>0</v>
      </c>
      <c r="O218" s="14">
        <v>0</v>
      </c>
      <c r="P218" s="14">
        <v>0</v>
      </c>
      <c r="Q218" s="14">
        <v>0</v>
      </c>
      <c r="R218" s="14">
        <v>0</v>
      </c>
      <c r="S218" s="14">
        <v>0</v>
      </c>
      <c r="T218" s="14">
        <v>0</v>
      </c>
      <c r="U218" s="14">
        <v>0</v>
      </c>
      <c r="V218" s="14">
        <v>0</v>
      </c>
      <c r="W218" s="14">
        <v>0</v>
      </c>
      <c r="X218" s="14">
        <v>0</v>
      </c>
      <c r="Y218" s="14">
        <v>0</v>
      </c>
      <c r="Z218" s="14">
        <v>0</v>
      </c>
      <c r="AA218" s="14">
        <v>0</v>
      </c>
      <c r="AB218" s="14">
        <v>0</v>
      </c>
      <c r="AC218" s="14">
        <v>2</v>
      </c>
      <c r="AD218" s="14">
        <v>0</v>
      </c>
      <c r="AE218" s="14">
        <v>0</v>
      </c>
      <c r="AF218" s="14">
        <v>0</v>
      </c>
      <c r="AG218" s="14">
        <v>0</v>
      </c>
      <c r="AH218" s="10"/>
      <c r="AI218" s="9"/>
      <c r="AJ218" s="9"/>
    </row>
    <row r="219" spans="1:36" x14ac:dyDescent="0.35">
      <c r="A219" s="1"/>
      <c r="B219" s="1"/>
      <c r="C219" s="1"/>
      <c r="D219" s="1"/>
      <c r="E219" s="1"/>
      <c r="F219" s="1"/>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row>
    <row r="220" spans="1:36" x14ac:dyDescent="0.35">
      <c r="A220" s="12" t="s">
        <v>355</v>
      </c>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row>
    <row r="221" spans="1:36" x14ac:dyDescent="0.35">
      <c r="A221" s="2" t="s">
        <v>153</v>
      </c>
      <c r="B221" s="2" t="s">
        <v>95</v>
      </c>
      <c r="C221" s="2" t="s">
        <v>154</v>
      </c>
      <c r="D221" s="2" t="s">
        <v>155</v>
      </c>
      <c r="E221" s="2" t="s">
        <v>156</v>
      </c>
      <c r="F221" s="2" t="s">
        <v>96</v>
      </c>
      <c r="G221" s="15" t="s">
        <v>114</v>
      </c>
      <c r="H221" s="15" t="s">
        <v>115</v>
      </c>
      <c r="I221" s="15" t="s">
        <v>116</v>
      </c>
      <c r="J221" s="15" t="s">
        <v>117</v>
      </c>
      <c r="K221" s="15" t="s">
        <v>118</v>
      </c>
      <c r="L221" s="15" t="s">
        <v>119</v>
      </c>
      <c r="M221" s="15" t="s">
        <v>120</v>
      </c>
      <c r="N221" s="15" t="s">
        <v>121</v>
      </c>
      <c r="O221" s="15" t="s">
        <v>122</v>
      </c>
      <c r="P221" s="15" t="s">
        <v>123</v>
      </c>
      <c r="Q221" s="15" t="s">
        <v>124</v>
      </c>
      <c r="R221" s="15" t="s">
        <v>125</v>
      </c>
      <c r="S221" s="15" t="s">
        <v>126</v>
      </c>
      <c r="T221" s="15" t="s">
        <v>127</v>
      </c>
      <c r="U221" s="15" t="s">
        <v>128</v>
      </c>
      <c r="V221" s="15" t="s">
        <v>129</v>
      </c>
      <c r="W221" s="15" t="s">
        <v>130</v>
      </c>
      <c r="X221" s="15" t="s">
        <v>131</v>
      </c>
      <c r="Y221" s="15" t="s">
        <v>132</v>
      </c>
      <c r="Z221" s="15" t="s">
        <v>133</v>
      </c>
      <c r="AA221" s="15" t="s">
        <v>134</v>
      </c>
      <c r="AB221" s="15" t="s">
        <v>135</v>
      </c>
      <c r="AC221" s="15" t="s">
        <v>136</v>
      </c>
      <c r="AD221" s="15" t="s">
        <v>137</v>
      </c>
      <c r="AE221" s="15" t="s">
        <v>138</v>
      </c>
      <c r="AF221" s="15" t="s">
        <v>139</v>
      </c>
      <c r="AG221" s="15" t="s">
        <v>140</v>
      </c>
      <c r="AH221" s="9"/>
      <c r="AI221" s="9"/>
      <c r="AJ221" s="9"/>
    </row>
    <row r="222" spans="1:36" x14ac:dyDescent="0.35">
      <c r="A222" s="1" t="s">
        <v>198</v>
      </c>
      <c r="B222" s="3" t="s">
        <v>101</v>
      </c>
      <c r="C222" s="1" t="s">
        <v>157</v>
      </c>
      <c r="D222" s="1" t="s">
        <v>158</v>
      </c>
      <c r="E222" s="1" t="s">
        <v>199</v>
      </c>
      <c r="F222" s="6" t="s">
        <v>356</v>
      </c>
      <c r="G222" s="14">
        <v>143995</v>
      </c>
      <c r="H222" s="14">
        <v>0</v>
      </c>
      <c r="I222" s="14">
        <v>91945</v>
      </c>
      <c r="J222" s="14">
        <v>0</v>
      </c>
      <c r="K222" s="14">
        <v>0</v>
      </c>
      <c r="L222" s="14">
        <v>0</v>
      </c>
      <c r="M222" s="14">
        <v>0</v>
      </c>
      <c r="N222" s="14">
        <v>0</v>
      </c>
      <c r="O222" s="14">
        <v>0</v>
      </c>
      <c r="P222" s="14">
        <v>0</v>
      </c>
      <c r="Q222" s="14">
        <v>15891</v>
      </c>
      <c r="R222" s="14">
        <v>0</v>
      </c>
      <c r="S222" s="14">
        <v>0</v>
      </c>
      <c r="T222" s="14">
        <v>0</v>
      </c>
      <c r="U222" s="14">
        <v>1798</v>
      </c>
      <c r="V222" s="14">
        <v>0</v>
      </c>
      <c r="W222" s="14">
        <v>0</v>
      </c>
      <c r="X222" s="14">
        <v>0</v>
      </c>
      <c r="Y222" s="14">
        <v>0</v>
      </c>
      <c r="Z222" s="14">
        <v>0</v>
      </c>
      <c r="AA222" s="14">
        <v>6343</v>
      </c>
      <c r="AB222" s="14">
        <v>0</v>
      </c>
      <c r="AC222" s="14">
        <v>0</v>
      </c>
      <c r="AD222" s="14">
        <v>18200</v>
      </c>
      <c r="AE222" s="14">
        <v>0</v>
      </c>
      <c r="AF222" s="14">
        <v>8630</v>
      </c>
      <c r="AG222" s="14">
        <v>1188</v>
      </c>
      <c r="AH222" s="10"/>
      <c r="AI222" s="9"/>
      <c r="AJ222" s="9"/>
    </row>
    <row r="223" spans="1:36" x14ac:dyDescent="0.35">
      <c r="A223" s="1" t="s">
        <v>200</v>
      </c>
      <c r="B223" s="3" t="s">
        <v>101</v>
      </c>
      <c r="C223" s="1" t="s">
        <v>157</v>
      </c>
      <c r="D223" s="1" t="s">
        <v>158</v>
      </c>
      <c r="E223" s="1" t="s">
        <v>199</v>
      </c>
      <c r="F223" s="6" t="s">
        <v>356</v>
      </c>
      <c r="G223" s="14">
        <v>120471</v>
      </c>
      <c r="H223" s="14">
        <v>0</v>
      </c>
      <c r="I223" s="14">
        <v>88439</v>
      </c>
      <c r="J223" s="14">
        <v>0</v>
      </c>
      <c r="K223" s="14">
        <v>0</v>
      </c>
      <c r="L223" s="14">
        <v>0</v>
      </c>
      <c r="M223" s="14">
        <v>0</v>
      </c>
      <c r="N223" s="14">
        <v>0</v>
      </c>
      <c r="O223" s="14">
        <v>0</v>
      </c>
      <c r="P223" s="14">
        <v>0</v>
      </c>
      <c r="Q223" s="14">
        <v>6118</v>
      </c>
      <c r="R223" s="14">
        <v>0</v>
      </c>
      <c r="S223" s="14">
        <v>0</v>
      </c>
      <c r="T223" s="14">
        <v>0</v>
      </c>
      <c r="U223" s="14">
        <v>3332</v>
      </c>
      <c r="V223" s="14">
        <v>0</v>
      </c>
      <c r="W223" s="14">
        <v>0</v>
      </c>
      <c r="X223" s="14">
        <v>0</v>
      </c>
      <c r="Y223" s="14">
        <v>0</v>
      </c>
      <c r="Z223" s="14">
        <v>0</v>
      </c>
      <c r="AA223" s="14">
        <v>4739</v>
      </c>
      <c r="AB223" s="14">
        <v>0</v>
      </c>
      <c r="AC223" s="14">
        <v>0</v>
      </c>
      <c r="AD223" s="14">
        <v>13017</v>
      </c>
      <c r="AE223" s="14">
        <v>1866</v>
      </c>
      <c r="AF223" s="14">
        <v>683</v>
      </c>
      <c r="AG223" s="14">
        <v>2277</v>
      </c>
      <c r="AH223" s="10"/>
      <c r="AI223" s="9"/>
      <c r="AJ223" s="9"/>
    </row>
    <row r="224" spans="1:36" x14ac:dyDescent="0.35">
      <c r="A224" s="1" t="s">
        <v>201</v>
      </c>
      <c r="B224" s="3" t="s">
        <v>101</v>
      </c>
      <c r="C224" s="1" t="s">
        <v>157</v>
      </c>
      <c r="D224" s="1" t="s">
        <v>158</v>
      </c>
      <c r="E224" s="1" t="s">
        <v>199</v>
      </c>
      <c r="F224" s="6" t="s">
        <v>356</v>
      </c>
      <c r="G224" s="14">
        <v>102173</v>
      </c>
      <c r="H224" s="14">
        <v>0</v>
      </c>
      <c r="I224" s="14">
        <v>49710</v>
      </c>
      <c r="J224" s="14">
        <v>0</v>
      </c>
      <c r="K224" s="14">
        <v>0</v>
      </c>
      <c r="L224" s="14">
        <v>0</v>
      </c>
      <c r="M224" s="14">
        <v>0</v>
      </c>
      <c r="N224" s="14">
        <v>0</v>
      </c>
      <c r="O224" s="14">
        <v>0</v>
      </c>
      <c r="P224" s="14">
        <v>0</v>
      </c>
      <c r="Q224" s="14">
        <v>10209</v>
      </c>
      <c r="R224" s="14">
        <v>0</v>
      </c>
      <c r="S224" s="14">
        <v>0</v>
      </c>
      <c r="T224" s="14">
        <v>0</v>
      </c>
      <c r="U224" s="14">
        <v>286</v>
      </c>
      <c r="V224" s="14">
        <v>0</v>
      </c>
      <c r="W224" s="14">
        <v>0</v>
      </c>
      <c r="X224" s="14">
        <v>0</v>
      </c>
      <c r="Y224" s="14">
        <v>0</v>
      </c>
      <c r="Z224" s="14">
        <v>0</v>
      </c>
      <c r="AA224" s="14">
        <v>3787</v>
      </c>
      <c r="AB224" s="14">
        <v>0</v>
      </c>
      <c r="AC224" s="14">
        <v>0</v>
      </c>
      <c r="AD224" s="14">
        <v>14952</v>
      </c>
      <c r="AE224" s="14">
        <v>956</v>
      </c>
      <c r="AF224" s="14">
        <v>21383</v>
      </c>
      <c r="AG224" s="14">
        <v>890</v>
      </c>
      <c r="AH224" s="10"/>
      <c r="AI224" s="9"/>
      <c r="AJ224" s="9"/>
    </row>
    <row r="225" spans="1:36" x14ac:dyDescent="0.35">
      <c r="A225" s="1" t="s">
        <v>202</v>
      </c>
      <c r="B225" s="3" t="s">
        <v>101</v>
      </c>
      <c r="C225" s="1" t="s">
        <v>157</v>
      </c>
      <c r="D225" s="1" t="s">
        <v>158</v>
      </c>
      <c r="E225" s="1" t="s">
        <v>199</v>
      </c>
      <c r="F225" s="6" t="s">
        <v>356</v>
      </c>
      <c r="G225" s="14">
        <v>55446</v>
      </c>
      <c r="H225" s="14">
        <v>0</v>
      </c>
      <c r="I225" s="14">
        <v>35207</v>
      </c>
      <c r="J225" s="14">
        <v>0</v>
      </c>
      <c r="K225" s="14">
        <v>0</v>
      </c>
      <c r="L225" s="14">
        <v>0</v>
      </c>
      <c r="M225" s="14">
        <v>0</v>
      </c>
      <c r="N225" s="14">
        <v>0</v>
      </c>
      <c r="O225" s="14">
        <v>0</v>
      </c>
      <c r="P225" s="14">
        <v>0</v>
      </c>
      <c r="Q225" s="14">
        <v>3676</v>
      </c>
      <c r="R225" s="14">
        <v>0</v>
      </c>
      <c r="S225" s="14">
        <v>0</v>
      </c>
      <c r="T225" s="14">
        <v>0</v>
      </c>
      <c r="U225" s="14">
        <v>448</v>
      </c>
      <c r="V225" s="14">
        <v>0</v>
      </c>
      <c r="W225" s="14">
        <v>0</v>
      </c>
      <c r="X225" s="14">
        <v>0</v>
      </c>
      <c r="Y225" s="14">
        <v>0</v>
      </c>
      <c r="Z225" s="14">
        <v>0</v>
      </c>
      <c r="AA225" s="14">
        <v>3701</v>
      </c>
      <c r="AB225" s="14">
        <v>0</v>
      </c>
      <c r="AC225" s="14">
        <v>0</v>
      </c>
      <c r="AD225" s="14">
        <v>10700</v>
      </c>
      <c r="AE225" s="14">
        <v>241</v>
      </c>
      <c r="AF225" s="14">
        <v>0</v>
      </c>
      <c r="AG225" s="14">
        <v>1473</v>
      </c>
      <c r="AH225" s="10"/>
      <c r="AI225" s="9"/>
      <c r="AJ225" s="9"/>
    </row>
    <row r="226" spans="1:36" x14ac:dyDescent="0.35">
      <c r="A226" s="1" t="s">
        <v>203</v>
      </c>
      <c r="B226" s="3" t="s">
        <v>101</v>
      </c>
      <c r="C226" s="1" t="s">
        <v>157</v>
      </c>
      <c r="D226" s="1" t="s">
        <v>158</v>
      </c>
      <c r="E226" s="1" t="s">
        <v>199</v>
      </c>
      <c r="F226" s="6" t="s">
        <v>356</v>
      </c>
      <c r="G226" s="14">
        <v>539</v>
      </c>
      <c r="H226" s="14">
        <v>0</v>
      </c>
      <c r="I226" s="14">
        <v>372</v>
      </c>
      <c r="J226" s="14">
        <v>0</v>
      </c>
      <c r="K226" s="14">
        <v>0</v>
      </c>
      <c r="L226" s="14">
        <v>0</v>
      </c>
      <c r="M226" s="14">
        <v>0</v>
      </c>
      <c r="N226" s="14">
        <v>0</v>
      </c>
      <c r="O226" s="14">
        <v>0</v>
      </c>
      <c r="P226" s="14">
        <v>0</v>
      </c>
      <c r="Q226" s="14">
        <v>0</v>
      </c>
      <c r="R226" s="14">
        <v>0</v>
      </c>
      <c r="S226" s="14">
        <v>0</v>
      </c>
      <c r="T226" s="14">
        <v>0</v>
      </c>
      <c r="U226" s="14">
        <v>0</v>
      </c>
      <c r="V226" s="14">
        <v>0</v>
      </c>
      <c r="W226" s="14">
        <v>0</v>
      </c>
      <c r="X226" s="14">
        <v>0</v>
      </c>
      <c r="Y226" s="14">
        <v>0</v>
      </c>
      <c r="Z226" s="14">
        <v>0</v>
      </c>
      <c r="AA226" s="14">
        <v>0</v>
      </c>
      <c r="AB226" s="14">
        <v>0</v>
      </c>
      <c r="AC226" s="14">
        <v>0</v>
      </c>
      <c r="AD226" s="14">
        <v>167</v>
      </c>
      <c r="AE226" s="14">
        <v>0</v>
      </c>
      <c r="AF226" s="14">
        <v>0</v>
      </c>
      <c r="AG226" s="14">
        <v>0</v>
      </c>
      <c r="AH226" s="10"/>
      <c r="AI226" s="9"/>
      <c r="AJ226" s="9"/>
    </row>
    <row r="227" spans="1:36" x14ac:dyDescent="0.35">
      <c r="A227" s="1" t="s">
        <v>204</v>
      </c>
      <c r="B227" s="3" t="s">
        <v>101</v>
      </c>
      <c r="C227" s="1" t="s">
        <v>157</v>
      </c>
      <c r="D227" s="1" t="s">
        <v>158</v>
      </c>
      <c r="E227" s="1" t="s">
        <v>205</v>
      </c>
      <c r="F227" s="6" t="s">
        <v>356</v>
      </c>
      <c r="G227" s="14">
        <v>30714</v>
      </c>
      <c r="H227" s="14">
        <v>0</v>
      </c>
      <c r="I227" s="14">
        <v>0</v>
      </c>
      <c r="J227" s="14">
        <v>0</v>
      </c>
      <c r="K227" s="14">
        <v>0</v>
      </c>
      <c r="L227" s="14">
        <v>0</v>
      </c>
      <c r="M227" s="14">
        <v>0</v>
      </c>
      <c r="N227" s="14">
        <v>0</v>
      </c>
      <c r="O227" s="14">
        <v>0</v>
      </c>
      <c r="P227" s="14">
        <v>0</v>
      </c>
      <c r="Q227" s="14">
        <v>0</v>
      </c>
      <c r="R227" s="14">
        <v>0</v>
      </c>
      <c r="S227" s="14">
        <v>0</v>
      </c>
      <c r="T227" s="14">
        <v>0</v>
      </c>
      <c r="U227" s="14">
        <v>0</v>
      </c>
      <c r="V227" s="14">
        <v>0</v>
      </c>
      <c r="W227" s="14">
        <v>0</v>
      </c>
      <c r="X227" s="14">
        <v>30714</v>
      </c>
      <c r="Y227" s="14">
        <v>0</v>
      </c>
      <c r="Z227" s="14">
        <v>0</v>
      </c>
      <c r="AA227" s="14">
        <v>0</v>
      </c>
      <c r="AB227" s="14">
        <v>0</v>
      </c>
      <c r="AC227" s="14">
        <v>0</v>
      </c>
      <c r="AD227" s="14">
        <v>0</v>
      </c>
      <c r="AE227" s="14">
        <v>0</v>
      </c>
      <c r="AF227" s="14">
        <v>0</v>
      </c>
      <c r="AG227" s="14">
        <v>0</v>
      </c>
      <c r="AH227" s="10"/>
      <c r="AI227" s="9"/>
      <c r="AJ227" s="9"/>
    </row>
    <row r="228" spans="1:36" x14ac:dyDescent="0.35">
      <c r="A228" s="1" t="s">
        <v>206</v>
      </c>
      <c r="B228" s="3" t="s">
        <v>101</v>
      </c>
      <c r="C228" s="1" t="s">
        <v>157</v>
      </c>
      <c r="D228" s="1" t="s">
        <v>158</v>
      </c>
      <c r="E228" s="1" t="s">
        <v>205</v>
      </c>
      <c r="F228" s="6" t="s">
        <v>356</v>
      </c>
      <c r="G228" s="14">
        <v>41174</v>
      </c>
      <c r="H228" s="14">
        <v>0</v>
      </c>
      <c r="I228" s="14">
        <v>0</v>
      </c>
      <c r="J228" s="14">
        <v>0</v>
      </c>
      <c r="K228" s="14">
        <v>0</v>
      </c>
      <c r="L228" s="14">
        <v>0</v>
      </c>
      <c r="M228" s="14">
        <v>0</v>
      </c>
      <c r="N228" s="14">
        <v>0</v>
      </c>
      <c r="O228" s="14">
        <v>0</v>
      </c>
      <c r="P228" s="14">
        <v>0</v>
      </c>
      <c r="Q228" s="14">
        <v>0</v>
      </c>
      <c r="R228" s="14">
        <v>0</v>
      </c>
      <c r="S228" s="14">
        <v>0</v>
      </c>
      <c r="T228" s="14">
        <v>0</v>
      </c>
      <c r="U228" s="14">
        <v>0</v>
      </c>
      <c r="V228" s="14">
        <v>0</v>
      </c>
      <c r="W228" s="14">
        <v>0</v>
      </c>
      <c r="X228" s="14">
        <v>28109</v>
      </c>
      <c r="Y228" s="14">
        <v>0</v>
      </c>
      <c r="Z228" s="14">
        <v>0</v>
      </c>
      <c r="AA228" s="14">
        <v>0</v>
      </c>
      <c r="AB228" s="14">
        <v>0</v>
      </c>
      <c r="AC228" s="14">
        <v>0</v>
      </c>
      <c r="AD228" s="14">
        <v>0</v>
      </c>
      <c r="AE228" s="14">
        <v>0</v>
      </c>
      <c r="AF228" s="14">
        <v>13065</v>
      </c>
      <c r="AG228" s="14">
        <v>0</v>
      </c>
      <c r="AH228" s="10"/>
      <c r="AI228" s="9"/>
      <c r="AJ228" s="9"/>
    </row>
    <row r="229" spans="1:36" x14ac:dyDescent="0.35">
      <c r="A229" s="1" t="s">
        <v>207</v>
      </c>
      <c r="B229" s="3" t="s">
        <v>101</v>
      </c>
      <c r="C229" s="1" t="s">
        <v>157</v>
      </c>
      <c r="D229" s="1" t="s">
        <v>158</v>
      </c>
      <c r="E229" s="1" t="s">
        <v>205</v>
      </c>
      <c r="F229" s="6" t="s">
        <v>356</v>
      </c>
      <c r="G229" s="14">
        <v>32554</v>
      </c>
      <c r="H229" s="14">
        <v>0</v>
      </c>
      <c r="I229" s="14">
        <v>0</v>
      </c>
      <c r="J229" s="14">
        <v>0</v>
      </c>
      <c r="K229" s="14">
        <v>0</v>
      </c>
      <c r="L229" s="14">
        <v>0</v>
      </c>
      <c r="M229" s="14">
        <v>0</v>
      </c>
      <c r="N229" s="14">
        <v>0</v>
      </c>
      <c r="O229" s="14">
        <v>0</v>
      </c>
      <c r="P229" s="14">
        <v>0</v>
      </c>
      <c r="Q229" s="14">
        <v>0</v>
      </c>
      <c r="R229" s="14">
        <v>0</v>
      </c>
      <c r="S229" s="14">
        <v>0</v>
      </c>
      <c r="T229" s="14">
        <v>0</v>
      </c>
      <c r="U229" s="14">
        <v>0</v>
      </c>
      <c r="V229" s="14">
        <v>0</v>
      </c>
      <c r="W229" s="14">
        <v>0</v>
      </c>
      <c r="X229" s="14">
        <v>24091</v>
      </c>
      <c r="Y229" s="14">
        <v>0</v>
      </c>
      <c r="Z229" s="14">
        <v>0</v>
      </c>
      <c r="AA229" s="14">
        <v>0</v>
      </c>
      <c r="AB229" s="14">
        <v>0</v>
      </c>
      <c r="AC229" s="14">
        <v>0</v>
      </c>
      <c r="AD229" s="14">
        <v>0</v>
      </c>
      <c r="AE229" s="14">
        <v>0</v>
      </c>
      <c r="AF229" s="14">
        <v>8463</v>
      </c>
      <c r="AG229" s="14">
        <v>0</v>
      </c>
      <c r="AH229" s="10"/>
      <c r="AI229" s="9"/>
      <c r="AJ229" s="9"/>
    </row>
    <row r="230" spans="1:36" x14ac:dyDescent="0.35">
      <c r="A230" s="1" t="s">
        <v>208</v>
      </c>
      <c r="B230" s="3" t="s">
        <v>101</v>
      </c>
      <c r="C230" s="1" t="s">
        <v>157</v>
      </c>
      <c r="D230" s="1" t="s">
        <v>158</v>
      </c>
      <c r="E230" s="1" t="s">
        <v>205</v>
      </c>
      <c r="F230" s="6" t="s">
        <v>356</v>
      </c>
      <c r="G230" s="14">
        <v>21767</v>
      </c>
      <c r="H230" s="14">
        <v>0</v>
      </c>
      <c r="I230" s="14">
        <v>0</v>
      </c>
      <c r="J230" s="14">
        <v>0</v>
      </c>
      <c r="K230" s="14">
        <v>0</v>
      </c>
      <c r="L230" s="14">
        <v>0</v>
      </c>
      <c r="M230" s="14">
        <v>0</v>
      </c>
      <c r="N230" s="14">
        <v>0</v>
      </c>
      <c r="O230" s="14">
        <v>0</v>
      </c>
      <c r="P230" s="14">
        <v>0</v>
      </c>
      <c r="Q230" s="14">
        <v>0</v>
      </c>
      <c r="R230" s="14">
        <v>0</v>
      </c>
      <c r="S230" s="14">
        <v>0</v>
      </c>
      <c r="T230" s="14">
        <v>0</v>
      </c>
      <c r="U230" s="14">
        <v>0</v>
      </c>
      <c r="V230" s="14">
        <v>0</v>
      </c>
      <c r="W230" s="14">
        <v>0</v>
      </c>
      <c r="X230" s="14">
        <v>11041</v>
      </c>
      <c r="Y230" s="14">
        <v>0</v>
      </c>
      <c r="Z230" s="14">
        <v>0</v>
      </c>
      <c r="AA230" s="14">
        <v>0</v>
      </c>
      <c r="AB230" s="14">
        <v>0</v>
      </c>
      <c r="AC230" s="14">
        <v>0</v>
      </c>
      <c r="AD230" s="14">
        <v>0</v>
      </c>
      <c r="AE230" s="14">
        <v>0</v>
      </c>
      <c r="AF230" s="14">
        <v>10726</v>
      </c>
      <c r="AG230" s="14">
        <v>0</v>
      </c>
      <c r="AH230" s="10"/>
      <c r="AI230" s="9"/>
      <c r="AJ230" s="9"/>
    </row>
    <row r="231" spans="1:36" x14ac:dyDescent="0.35">
      <c r="A231" s="1" t="s">
        <v>209</v>
      </c>
      <c r="B231" s="3" t="s">
        <v>101</v>
      </c>
      <c r="C231" s="1" t="s">
        <v>157</v>
      </c>
      <c r="D231" s="1" t="s">
        <v>158</v>
      </c>
      <c r="E231" s="1" t="s">
        <v>205</v>
      </c>
      <c r="F231" s="6" t="s">
        <v>356</v>
      </c>
      <c r="G231" s="14">
        <v>16697</v>
      </c>
      <c r="H231" s="14">
        <v>0</v>
      </c>
      <c r="I231" s="14">
        <v>0</v>
      </c>
      <c r="J231" s="14">
        <v>0</v>
      </c>
      <c r="K231" s="14">
        <v>0</v>
      </c>
      <c r="L231" s="14">
        <v>0</v>
      </c>
      <c r="M231" s="14">
        <v>0</v>
      </c>
      <c r="N231" s="14">
        <v>0</v>
      </c>
      <c r="O231" s="14">
        <v>0</v>
      </c>
      <c r="P231" s="14">
        <v>0</v>
      </c>
      <c r="Q231" s="14">
        <v>0</v>
      </c>
      <c r="R231" s="14">
        <v>0</v>
      </c>
      <c r="S231" s="14">
        <v>0</v>
      </c>
      <c r="T231" s="14">
        <v>0</v>
      </c>
      <c r="U231" s="14">
        <v>0</v>
      </c>
      <c r="V231" s="14">
        <v>0</v>
      </c>
      <c r="W231" s="14">
        <v>0</v>
      </c>
      <c r="X231" s="14">
        <v>5005</v>
      </c>
      <c r="Y231" s="14">
        <v>0</v>
      </c>
      <c r="Z231" s="14">
        <v>0</v>
      </c>
      <c r="AA231" s="14">
        <v>0</v>
      </c>
      <c r="AB231" s="14">
        <v>0</v>
      </c>
      <c r="AC231" s="14">
        <v>0</v>
      </c>
      <c r="AD231" s="14">
        <v>0</v>
      </c>
      <c r="AE231" s="14">
        <v>0</v>
      </c>
      <c r="AF231" s="14">
        <v>11692</v>
      </c>
      <c r="AG231" s="14">
        <v>0</v>
      </c>
      <c r="AH231" s="10"/>
      <c r="AI231" s="9"/>
      <c r="AJ231" s="9"/>
    </row>
    <row r="232" spans="1:36" x14ac:dyDescent="0.35">
      <c r="A232" s="1" t="s">
        <v>210</v>
      </c>
      <c r="B232" s="3" t="s">
        <v>101</v>
      </c>
      <c r="C232" s="1" t="s">
        <v>157</v>
      </c>
      <c r="D232" s="1" t="s">
        <v>158</v>
      </c>
      <c r="E232" s="1" t="s">
        <v>211</v>
      </c>
      <c r="F232" s="6" t="s">
        <v>356</v>
      </c>
      <c r="G232" s="14">
        <v>187400.05</v>
      </c>
      <c r="H232" s="14">
        <v>27675</v>
      </c>
      <c r="I232" s="14">
        <v>5815</v>
      </c>
      <c r="J232" s="14">
        <v>3294</v>
      </c>
      <c r="K232" s="14">
        <v>0</v>
      </c>
      <c r="L232" s="14">
        <v>10282</v>
      </c>
      <c r="M232" s="14">
        <v>0</v>
      </c>
      <c r="N232" s="14">
        <v>0</v>
      </c>
      <c r="O232" s="14">
        <v>0</v>
      </c>
      <c r="P232" s="14">
        <v>0</v>
      </c>
      <c r="Q232" s="14">
        <v>2116</v>
      </c>
      <c r="R232" s="14">
        <v>307</v>
      </c>
      <c r="S232" s="14">
        <v>0</v>
      </c>
      <c r="T232" s="14">
        <v>2440</v>
      </c>
      <c r="U232" s="14">
        <v>393</v>
      </c>
      <c r="V232" s="14">
        <v>261</v>
      </c>
      <c r="W232" s="14">
        <v>0</v>
      </c>
      <c r="X232" s="14">
        <v>0</v>
      </c>
      <c r="Y232" s="14">
        <v>0</v>
      </c>
      <c r="Z232" s="14">
        <v>4578</v>
      </c>
      <c r="AA232" s="14">
        <v>0</v>
      </c>
      <c r="AB232" s="14">
        <v>576.04999999999995</v>
      </c>
      <c r="AC232" s="14">
        <v>17177</v>
      </c>
      <c r="AD232" s="14">
        <v>0</v>
      </c>
      <c r="AE232" s="14">
        <v>0</v>
      </c>
      <c r="AF232" s="14">
        <v>112235</v>
      </c>
      <c r="AG232" s="14">
        <v>251</v>
      </c>
      <c r="AH232" s="10"/>
      <c r="AI232" s="9"/>
      <c r="AJ232" s="9"/>
    </row>
    <row r="233" spans="1:36" x14ac:dyDescent="0.35">
      <c r="A233" s="1" t="s">
        <v>212</v>
      </c>
      <c r="B233" s="3" t="s">
        <v>101</v>
      </c>
      <c r="C233" s="9" t="s">
        <v>165</v>
      </c>
      <c r="D233" s="1" t="s">
        <v>161</v>
      </c>
      <c r="E233" s="1" t="s">
        <v>213</v>
      </c>
      <c r="F233" s="6" t="s">
        <v>356</v>
      </c>
      <c r="G233" s="14">
        <v>0</v>
      </c>
      <c r="H233" s="14">
        <v>0</v>
      </c>
      <c r="I233" s="14">
        <v>0</v>
      </c>
      <c r="J233" s="14">
        <v>0</v>
      </c>
      <c r="K233" s="14">
        <v>0</v>
      </c>
      <c r="L233" s="14">
        <v>0</v>
      </c>
      <c r="M233" s="14">
        <v>0</v>
      </c>
      <c r="N233" s="14">
        <v>0</v>
      </c>
      <c r="O233" s="14">
        <v>0</v>
      </c>
      <c r="P233" s="14">
        <v>0</v>
      </c>
      <c r="Q233" s="14">
        <v>0</v>
      </c>
      <c r="R233" s="14">
        <v>0</v>
      </c>
      <c r="S233" s="14">
        <v>0</v>
      </c>
      <c r="T233" s="14">
        <v>0</v>
      </c>
      <c r="U233" s="14">
        <v>0</v>
      </c>
      <c r="V233" s="14">
        <v>0</v>
      </c>
      <c r="W233" s="14">
        <v>0</v>
      </c>
      <c r="X233" s="14">
        <v>0</v>
      </c>
      <c r="Y233" s="14">
        <v>0</v>
      </c>
      <c r="Z233" s="14">
        <v>0</v>
      </c>
      <c r="AA233" s="14">
        <v>0</v>
      </c>
      <c r="AB233" s="14">
        <v>0</v>
      </c>
      <c r="AC233" s="14">
        <v>0</v>
      </c>
      <c r="AD233" s="14">
        <v>0</v>
      </c>
      <c r="AE233" s="14">
        <v>0</v>
      </c>
      <c r="AF233" s="14">
        <v>0</v>
      </c>
      <c r="AG233" s="14">
        <v>0</v>
      </c>
      <c r="AH233" s="10"/>
      <c r="AI233" s="9"/>
      <c r="AJ233" s="9"/>
    </row>
    <row r="234" spans="1:36" x14ac:dyDescent="0.35">
      <c r="A234" s="1" t="s">
        <v>214</v>
      </c>
      <c r="B234" s="3" t="s">
        <v>101</v>
      </c>
      <c r="C234" s="1" t="s">
        <v>157</v>
      </c>
      <c r="D234" s="1" t="s">
        <v>158</v>
      </c>
      <c r="E234" s="1" t="s">
        <v>211</v>
      </c>
      <c r="F234" s="6" t="s">
        <v>356</v>
      </c>
      <c r="G234" s="14">
        <v>20003</v>
      </c>
      <c r="H234" s="14">
        <v>0</v>
      </c>
      <c r="I234" s="14">
        <v>0</v>
      </c>
      <c r="J234" s="14">
        <v>0</v>
      </c>
      <c r="K234" s="14">
        <v>0</v>
      </c>
      <c r="L234" s="14">
        <v>0</v>
      </c>
      <c r="M234" s="14">
        <v>0</v>
      </c>
      <c r="N234" s="14">
        <v>0</v>
      </c>
      <c r="O234" s="14">
        <v>0</v>
      </c>
      <c r="P234" s="14">
        <v>0</v>
      </c>
      <c r="Q234" s="14">
        <v>3604</v>
      </c>
      <c r="R234" s="14">
        <v>0</v>
      </c>
      <c r="S234" s="14">
        <v>0</v>
      </c>
      <c r="T234" s="14">
        <v>0</v>
      </c>
      <c r="U234" s="14">
        <v>0</v>
      </c>
      <c r="V234" s="14">
        <v>0</v>
      </c>
      <c r="W234" s="14">
        <v>0</v>
      </c>
      <c r="X234" s="14">
        <v>0</v>
      </c>
      <c r="Y234" s="14">
        <v>0</v>
      </c>
      <c r="Z234" s="14">
        <v>233</v>
      </c>
      <c r="AA234" s="14">
        <v>0</v>
      </c>
      <c r="AB234" s="14">
        <v>0</v>
      </c>
      <c r="AC234" s="14">
        <v>0</v>
      </c>
      <c r="AD234" s="14">
        <v>0</v>
      </c>
      <c r="AE234" s="14">
        <v>288</v>
      </c>
      <c r="AF234" s="14">
        <v>15878</v>
      </c>
      <c r="AG234" s="14">
        <v>0</v>
      </c>
      <c r="AH234" s="10"/>
      <c r="AI234" s="9"/>
      <c r="AJ234" s="9"/>
    </row>
    <row r="235" spans="1:36" x14ac:dyDescent="0.35">
      <c r="A235" s="1" t="s">
        <v>215</v>
      </c>
      <c r="B235" s="3" t="s">
        <v>101</v>
      </c>
      <c r="C235" s="9" t="s">
        <v>165</v>
      </c>
      <c r="D235" s="1" t="s">
        <v>161</v>
      </c>
      <c r="E235" s="1" t="s">
        <v>216</v>
      </c>
      <c r="F235" s="6" t="s">
        <v>356</v>
      </c>
      <c r="G235" s="14">
        <v>0</v>
      </c>
      <c r="H235" s="14">
        <v>0</v>
      </c>
      <c r="I235" s="14">
        <v>0</v>
      </c>
      <c r="J235" s="14">
        <v>0</v>
      </c>
      <c r="K235" s="14">
        <v>0</v>
      </c>
      <c r="L235" s="14">
        <v>0</v>
      </c>
      <c r="M235" s="14">
        <v>0</v>
      </c>
      <c r="N235" s="14">
        <v>0</v>
      </c>
      <c r="O235" s="14">
        <v>0</v>
      </c>
      <c r="P235" s="14">
        <v>0</v>
      </c>
      <c r="Q235" s="14">
        <v>0</v>
      </c>
      <c r="R235" s="14">
        <v>0</v>
      </c>
      <c r="S235" s="14">
        <v>0</v>
      </c>
      <c r="T235" s="14">
        <v>0</v>
      </c>
      <c r="U235" s="14">
        <v>0</v>
      </c>
      <c r="V235" s="14">
        <v>0</v>
      </c>
      <c r="W235" s="14">
        <v>0</v>
      </c>
      <c r="X235" s="14">
        <v>0</v>
      </c>
      <c r="Y235" s="14">
        <v>0</v>
      </c>
      <c r="Z235" s="14">
        <v>0</v>
      </c>
      <c r="AA235" s="14">
        <v>0</v>
      </c>
      <c r="AB235" s="14">
        <v>0</v>
      </c>
      <c r="AC235" s="14">
        <v>0</v>
      </c>
      <c r="AD235" s="14">
        <v>0</v>
      </c>
      <c r="AE235" s="14">
        <v>0</v>
      </c>
      <c r="AF235" s="14">
        <v>0</v>
      </c>
      <c r="AG235" s="14">
        <v>0</v>
      </c>
      <c r="AH235" s="10"/>
      <c r="AI235" s="9"/>
      <c r="AJ235" s="9"/>
    </row>
    <row r="236" spans="1:36" x14ac:dyDescent="0.35">
      <c r="A236" s="1" t="s">
        <v>217</v>
      </c>
      <c r="B236" s="3" t="s">
        <v>101</v>
      </c>
      <c r="C236" s="1" t="s">
        <v>157</v>
      </c>
      <c r="D236" s="1" t="s">
        <v>158</v>
      </c>
      <c r="E236" s="1" t="s">
        <v>218</v>
      </c>
      <c r="F236" s="6" t="s">
        <v>356</v>
      </c>
      <c r="G236" s="14">
        <v>47397.9</v>
      </c>
      <c r="H236" s="14">
        <v>0</v>
      </c>
      <c r="I236" s="14">
        <v>0</v>
      </c>
      <c r="J236" s="14">
        <v>0</v>
      </c>
      <c r="K236" s="14">
        <v>0</v>
      </c>
      <c r="L236" s="14">
        <v>0</v>
      </c>
      <c r="M236" s="14">
        <v>0</v>
      </c>
      <c r="N236" s="14">
        <v>0</v>
      </c>
      <c r="O236" s="14">
        <v>0</v>
      </c>
      <c r="P236" s="14">
        <v>0</v>
      </c>
      <c r="Q236" s="14">
        <v>0</v>
      </c>
      <c r="R236" s="14">
        <v>0</v>
      </c>
      <c r="S236" s="14">
        <v>0</v>
      </c>
      <c r="T236" s="14">
        <v>0</v>
      </c>
      <c r="U236" s="14">
        <v>0</v>
      </c>
      <c r="V236" s="14">
        <v>0</v>
      </c>
      <c r="W236" s="14">
        <v>2539</v>
      </c>
      <c r="X236" s="14">
        <v>0</v>
      </c>
      <c r="Y236" s="14">
        <v>0</v>
      </c>
      <c r="Z236" s="14">
        <v>0</v>
      </c>
      <c r="AA236" s="14">
        <v>0</v>
      </c>
      <c r="AB236" s="14">
        <v>33462.9</v>
      </c>
      <c r="AC236" s="14">
        <v>9031</v>
      </c>
      <c r="AD236" s="14">
        <v>0</v>
      </c>
      <c r="AE236" s="14">
        <v>0</v>
      </c>
      <c r="AF236" s="14">
        <v>2365</v>
      </c>
      <c r="AG236" s="14">
        <v>0</v>
      </c>
      <c r="AH236" s="10"/>
      <c r="AI236" s="9"/>
      <c r="AJ236" s="9"/>
    </row>
    <row r="237" spans="1:36" x14ac:dyDescent="0.35">
      <c r="A237" s="1" t="s">
        <v>219</v>
      </c>
      <c r="B237" s="3" t="s">
        <v>101</v>
      </c>
      <c r="C237" s="9" t="s">
        <v>165</v>
      </c>
      <c r="D237" s="1" t="s">
        <v>161</v>
      </c>
      <c r="E237" s="1" t="s">
        <v>220</v>
      </c>
      <c r="F237" s="6" t="s">
        <v>356</v>
      </c>
      <c r="G237" s="14">
        <v>0</v>
      </c>
      <c r="H237" s="14">
        <v>0</v>
      </c>
      <c r="I237" s="14">
        <v>0</v>
      </c>
      <c r="J237" s="14">
        <v>0</v>
      </c>
      <c r="K237" s="14">
        <v>0</v>
      </c>
      <c r="L237" s="14">
        <v>0</v>
      </c>
      <c r="M237" s="14">
        <v>0</v>
      </c>
      <c r="N237" s="14">
        <v>0</v>
      </c>
      <c r="O237" s="14">
        <v>0</v>
      </c>
      <c r="P237" s="14">
        <v>0</v>
      </c>
      <c r="Q237" s="14">
        <v>0</v>
      </c>
      <c r="R237" s="14">
        <v>0</v>
      </c>
      <c r="S237" s="14">
        <v>0</v>
      </c>
      <c r="T237" s="14">
        <v>0</v>
      </c>
      <c r="U237" s="14">
        <v>0</v>
      </c>
      <c r="V237" s="14">
        <v>0</v>
      </c>
      <c r="W237" s="14">
        <v>0</v>
      </c>
      <c r="X237" s="14">
        <v>0</v>
      </c>
      <c r="Y237" s="14">
        <v>0</v>
      </c>
      <c r="Z237" s="14">
        <v>0</v>
      </c>
      <c r="AA237" s="14">
        <v>0</v>
      </c>
      <c r="AB237" s="14">
        <v>0</v>
      </c>
      <c r="AC237" s="14">
        <v>0</v>
      </c>
      <c r="AD237" s="14">
        <v>0</v>
      </c>
      <c r="AE237" s="14">
        <v>0</v>
      </c>
      <c r="AF237" s="14">
        <v>0</v>
      </c>
      <c r="AG237" s="14">
        <v>0</v>
      </c>
      <c r="AH237" s="10"/>
      <c r="AI237" s="9"/>
      <c r="AJ237" s="9"/>
    </row>
    <row r="238" spans="1:36" x14ac:dyDescent="0.35">
      <c r="A238" s="1" t="s">
        <v>221</v>
      </c>
      <c r="B238" s="3" t="s">
        <v>101</v>
      </c>
      <c r="C238" s="1" t="s">
        <v>157</v>
      </c>
      <c r="D238" s="1" t="s">
        <v>158</v>
      </c>
      <c r="E238" s="1" t="s">
        <v>218</v>
      </c>
      <c r="F238" s="6" t="s">
        <v>356</v>
      </c>
      <c r="G238" s="14">
        <v>7387</v>
      </c>
      <c r="H238" s="14">
        <v>0</v>
      </c>
      <c r="I238" s="14">
        <v>0</v>
      </c>
      <c r="J238" s="14">
        <v>0</v>
      </c>
      <c r="K238" s="14">
        <v>0</v>
      </c>
      <c r="L238" s="14">
        <v>0</v>
      </c>
      <c r="M238" s="14">
        <v>0</v>
      </c>
      <c r="N238" s="14">
        <v>0</v>
      </c>
      <c r="O238" s="14">
        <v>0</v>
      </c>
      <c r="P238" s="14">
        <v>0</v>
      </c>
      <c r="Q238" s="14">
        <v>0</v>
      </c>
      <c r="R238" s="14">
        <v>0</v>
      </c>
      <c r="S238" s="14">
        <v>0</v>
      </c>
      <c r="T238" s="14">
        <v>0</v>
      </c>
      <c r="U238" s="14">
        <v>0</v>
      </c>
      <c r="V238" s="14">
        <v>0</v>
      </c>
      <c r="W238" s="14">
        <v>3699</v>
      </c>
      <c r="X238" s="14">
        <v>0</v>
      </c>
      <c r="Y238" s="14">
        <v>0</v>
      </c>
      <c r="Z238" s="14">
        <v>0</v>
      </c>
      <c r="AA238" s="14">
        <v>0</v>
      </c>
      <c r="AB238" s="14">
        <v>3428</v>
      </c>
      <c r="AC238" s="14">
        <v>260</v>
      </c>
      <c r="AD238" s="14">
        <v>0</v>
      </c>
      <c r="AE238" s="14">
        <v>0</v>
      </c>
      <c r="AF238" s="14">
        <v>0</v>
      </c>
      <c r="AG238" s="14">
        <v>0</v>
      </c>
      <c r="AH238" s="10"/>
      <c r="AI238" s="9"/>
      <c r="AJ238" s="9"/>
    </row>
    <row r="239" spans="1:36" x14ac:dyDescent="0.35">
      <c r="A239" s="1" t="s">
        <v>222</v>
      </c>
      <c r="B239" s="3" t="s">
        <v>101</v>
      </c>
      <c r="C239" s="9" t="s">
        <v>165</v>
      </c>
      <c r="D239" s="1" t="s">
        <v>161</v>
      </c>
      <c r="E239" s="1" t="s">
        <v>223</v>
      </c>
      <c r="F239" s="6" t="s">
        <v>356</v>
      </c>
      <c r="G239" s="14">
        <v>0</v>
      </c>
      <c r="H239" s="14">
        <v>0</v>
      </c>
      <c r="I239" s="14">
        <v>0</v>
      </c>
      <c r="J239" s="14">
        <v>0</v>
      </c>
      <c r="K239" s="14">
        <v>0</v>
      </c>
      <c r="L239" s="14">
        <v>0</v>
      </c>
      <c r="M239" s="14">
        <v>0</v>
      </c>
      <c r="N239" s="14">
        <v>0</v>
      </c>
      <c r="O239" s="14">
        <v>0</v>
      </c>
      <c r="P239" s="14">
        <v>0</v>
      </c>
      <c r="Q239" s="14">
        <v>0</v>
      </c>
      <c r="R239" s="14">
        <v>0</v>
      </c>
      <c r="S239" s="14">
        <v>0</v>
      </c>
      <c r="T239" s="14">
        <v>0</v>
      </c>
      <c r="U239" s="14">
        <v>0</v>
      </c>
      <c r="V239" s="14">
        <v>0</v>
      </c>
      <c r="W239" s="14">
        <v>0</v>
      </c>
      <c r="X239" s="14">
        <v>0</v>
      </c>
      <c r="Y239" s="14">
        <v>0</v>
      </c>
      <c r="Z239" s="14">
        <v>0</v>
      </c>
      <c r="AA239" s="14">
        <v>0</v>
      </c>
      <c r="AB239" s="14">
        <v>0</v>
      </c>
      <c r="AC239" s="14">
        <v>0</v>
      </c>
      <c r="AD239" s="14">
        <v>0</v>
      </c>
      <c r="AE239" s="14">
        <v>0</v>
      </c>
      <c r="AF239" s="14">
        <v>0</v>
      </c>
      <c r="AG239" s="14">
        <v>0</v>
      </c>
      <c r="AH239" s="10"/>
      <c r="AI239" s="9"/>
      <c r="AJ239" s="9"/>
    </row>
    <row r="240" spans="1:36" x14ac:dyDescent="0.35">
      <c r="A240" s="1" t="s">
        <v>224</v>
      </c>
      <c r="B240" s="3" t="s">
        <v>101</v>
      </c>
      <c r="C240" s="1" t="s">
        <v>157</v>
      </c>
      <c r="D240" s="1" t="s">
        <v>158</v>
      </c>
      <c r="E240" s="1" t="s">
        <v>225</v>
      </c>
      <c r="F240" s="6" t="s">
        <v>356</v>
      </c>
      <c r="G240" s="14">
        <v>88088.75</v>
      </c>
      <c r="H240" s="14">
        <v>0</v>
      </c>
      <c r="I240" s="14">
        <v>84150</v>
      </c>
      <c r="J240" s="14">
        <v>0</v>
      </c>
      <c r="K240" s="14">
        <v>0</v>
      </c>
      <c r="L240" s="14">
        <v>0</v>
      </c>
      <c r="M240" s="14">
        <v>0</v>
      </c>
      <c r="N240" s="14">
        <v>0</v>
      </c>
      <c r="O240" s="14">
        <v>0</v>
      </c>
      <c r="P240" s="14">
        <v>0</v>
      </c>
      <c r="Q240" s="14">
        <v>0</v>
      </c>
      <c r="R240" s="14">
        <v>0</v>
      </c>
      <c r="S240" s="14">
        <v>0</v>
      </c>
      <c r="T240" s="14">
        <v>0</v>
      </c>
      <c r="U240" s="14">
        <v>0</v>
      </c>
      <c r="V240" s="14">
        <v>0</v>
      </c>
      <c r="W240" s="14">
        <v>0</v>
      </c>
      <c r="X240" s="14">
        <v>0</v>
      </c>
      <c r="Y240" s="14">
        <v>0</v>
      </c>
      <c r="Z240" s="14">
        <v>0</v>
      </c>
      <c r="AA240" s="14">
        <v>0</v>
      </c>
      <c r="AB240" s="14">
        <v>3938.75</v>
      </c>
      <c r="AC240" s="14">
        <v>0</v>
      </c>
      <c r="AD240" s="14">
        <v>0</v>
      </c>
      <c r="AE240" s="14">
        <v>0</v>
      </c>
      <c r="AF240" s="14">
        <v>0</v>
      </c>
      <c r="AG240" s="14">
        <v>0</v>
      </c>
      <c r="AH240" s="10"/>
      <c r="AI240" s="9"/>
      <c r="AJ240" s="9"/>
    </row>
    <row r="241" spans="1:36" x14ac:dyDescent="0.35">
      <c r="A241" s="1" t="s">
        <v>226</v>
      </c>
      <c r="B241" s="3" t="s">
        <v>101</v>
      </c>
      <c r="C241" s="1" t="s">
        <v>157</v>
      </c>
      <c r="D241" s="1" t="s">
        <v>158</v>
      </c>
      <c r="E241" s="1" t="s">
        <v>227</v>
      </c>
      <c r="F241" s="6" t="s">
        <v>356</v>
      </c>
      <c r="G241" s="14">
        <v>7469.5</v>
      </c>
      <c r="H241" s="14">
        <v>0</v>
      </c>
      <c r="I241" s="14">
        <v>5927</v>
      </c>
      <c r="J241" s="14">
        <v>0</v>
      </c>
      <c r="K241" s="14">
        <v>0</v>
      </c>
      <c r="L241" s="14">
        <v>0</v>
      </c>
      <c r="M241" s="14">
        <v>0</v>
      </c>
      <c r="N241" s="14">
        <v>0</v>
      </c>
      <c r="O241" s="14">
        <v>0</v>
      </c>
      <c r="P241" s="14">
        <v>0</v>
      </c>
      <c r="Q241" s="14">
        <v>0</v>
      </c>
      <c r="R241" s="14">
        <v>0</v>
      </c>
      <c r="S241" s="14">
        <v>0</v>
      </c>
      <c r="T241" s="14">
        <v>0</v>
      </c>
      <c r="U241" s="14">
        <v>0</v>
      </c>
      <c r="V241" s="14">
        <v>0</v>
      </c>
      <c r="W241" s="14">
        <v>0</v>
      </c>
      <c r="X241" s="14">
        <v>0</v>
      </c>
      <c r="Y241" s="14">
        <v>0</v>
      </c>
      <c r="Z241" s="14">
        <v>0</v>
      </c>
      <c r="AA241" s="14">
        <v>0</v>
      </c>
      <c r="AB241" s="14">
        <v>1542.5</v>
      </c>
      <c r="AC241" s="14">
        <v>0</v>
      </c>
      <c r="AD241" s="14">
        <v>0</v>
      </c>
      <c r="AE241" s="14">
        <v>0</v>
      </c>
      <c r="AF241" s="14">
        <v>0</v>
      </c>
      <c r="AG241" s="14">
        <v>0</v>
      </c>
      <c r="AH241" s="10"/>
      <c r="AI241" s="9"/>
      <c r="AJ241" s="9"/>
    </row>
    <row r="242" spans="1:36" x14ac:dyDescent="0.35">
      <c r="A242" s="1"/>
      <c r="B242" s="1"/>
      <c r="C242" s="1"/>
      <c r="D242" s="1"/>
      <c r="E242" s="1"/>
      <c r="F242" s="1"/>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row>
    <row r="243" spans="1:36" x14ac:dyDescent="0.35">
      <c r="A243" s="8" t="s">
        <v>50</v>
      </c>
      <c r="B243" s="7"/>
      <c r="C243" s="7"/>
      <c r="D243" s="7"/>
      <c r="E243" s="19" t="s">
        <v>94</v>
      </c>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1:36" x14ac:dyDescent="0.35">
      <c r="A244" s="12" t="s">
        <v>336</v>
      </c>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row>
    <row r="245" spans="1:36" x14ac:dyDescent="0.35">
      <c r="A245" s="2" t="s">
        <v>153</v>
      </c>
      <c r="B245" s="2" t="s">
        <v>95</v>
      </c>
      <c r="C245" s="2" t="s">
        <v>154</v>
      </c>
      <c r="D245" s="2" t="s">
        <v>155</v>
      </c>
      <c r="E245" s="2" t="s">
        <v>156</v>
      </c>
      <c r="F245" s="2" t="s">
        <v>96</v>
      </c>
      <c r="G245" s="15" t="s">
        <v>114</v>
      </c>
      <c r="H245" s="15" t="s">
        <v>115</v>
      </c>
      <c r="I245" s="15" t="s">
        <v>116</v>
      </c>
      <c r="J245" s="15" t="s">
        <v>117</v>
      </c>
      <c r="K245" s="15" t="s">
        <v>118</v>
      </c>
      <c r="L245" s="15" t="s">
        <v>119</v>
      </c>
      <c r="M245" s="15" t="s">
        <v>120</v>
      </c>
      <c r="N245" s="15" t="s">
        <v>121</v>
      </c>
      <c r="O245" s="15" t="s">
        <v>122</v>
      </c>
      <c r="P245" s="15" t="s">
        <v>123</v>
      </c>
      <c r="Q245" s="15" t="s">
        <v>124</v>
      </c>
      <c r="R245" s="15" t="s">
        <v>125</v>
      </c>
      <c r="S245" s="15" t="s">
        <v>126</v>
      </c>
      <c r="T245" s="15" t="s">
        <v>127</v>
      </c>
      <c r="U245" s="15" t="s">
        <v>128</v>
      </c>
      <c r="V245" s="15" t="s">
        <v>129</v>
      </c>
      <c r="W245" s="15" t="s">
        <v>130</v>
      </c>
      <c r="X245" s="15" t="s">
        <v>131</v>
      </c>
      <c r="Y245" s="15" t="s">
        <v>132</v>
      </c>
      <c r="Z245" s="15" t="s">
        <v>133</v>
      </c>
      <c r="AA245" s="15" t="s">
        <v>134</v>
      </c>
      <c r="AB245" s="15" t="s">
        <v>135</v>
      </c>
      <c r="AC245" s="15" t="s">
        <v>136</v>
      </c>
      <c r="AD245" s="15" t="s">
        <v>137</v>
      </c>
      <c r="AE245" s="15" t="s">
        <v>138</v>
      </c>
      <c r="AF245" s="15" t="s">
        <v>139</v>
      </c>
      <c r="AG245" s="15" t="s">
        <v>140</v>
      </c>
      <c r="AH245" s="9"/>
      <c r="AI245" s="9"/>
      <c r="AJ245" s="9"/>
    </row>
    <row r="246" spans="1:36" x14ac:dyDescent="0.35">
      <c r="A246" s="1" t="s">
        <v>228</v>
      </c>
      <c r="B246" s="1" t="s">
        <v>102</v>
      </c>
      <c r="C246" s="1" t="s">
        <v>157</v>
      </c>
      <c r="D246" s="1" t="s">
        <v>158</v>
      </c>
      <c r="E246" s="1" t="s">
        <v>229</v>
      </c>
      <c r="F246" s="6" t="s">
        <v>99</v>
      </c>
      <c r="G246" s="14">
        <v>2121064</v>
      </c>
      <c r="H246" s="14">
        <v>85500</v>
      </c>
      <c r="I246" s="14">
        <v>83120</v>
      </c>
      <c r="J246" s="14">
        <v>0</v>
      </c>
      <c r="K246" s="14">
        <v>0</v>
      </c>
      <c r="L246" s="14">
        <v>0</v>
      </c>
      <c r="M246" s="14">
        <v>0</v>
      </c>
      <c r="N246" s="14">
        <v>0</v>
      </c>
      <c r="O246" s="14">
        <v>139650</v>
      </c>
      <c r="P246" s="14">
        <v>0</v>
      </c>
      <c r="Q246" s="14">
        <v>149489</v>
      </c>
      <c r="R246" s="14">
        <v>88950</v>
      </c>
      <c r="S246" s="14">
        <v>0</v>
      </c>
      <c r="T246" s="14">
        <v>150400</v>
      </c>
      <c r="U246" s="14">
        <v>0</v>
      </c>
      <c r="V246" s="14">
        <v>0</v>
      </c>
      <c r="W246" s="14">
        <v>29250</v>
      </c>
      <c r="X246" s="14">
        <v>89775</v>
      </c>
      <c r="Y246" s="14">
        <v>185925</v>
      </c>
      <c r="Z246" s="14">
        <v>190500</v>
      </c>
      <c r="AA246" s="14">
        <v>395950</v>
      </c>
      <c r="AB246" s="14">
        <v>64400</v>
      </c>
      <c r="AC246" s="14">
        <v>155155</v>
      </c>
      <c r="AD246" s="14">
        <v>97000</v>
      </c>
      <c r="AE246" s="14">
        <v>0</v>
      </c>
      <c r="AF246" s="14">
        <v>0</v>
      </c>
      <c r="AG246" s="14">
        <v>216000</v>
      </c>
      <c r="AH246" s="10"/>
      <c r="AI246" s="9"/>
      <c r="AJ246" s="9"/>
    </row>
    <row r="247" spans="1:36" x14ac:dyDescent="0.35">
      <c r="A247" s="1" t="s">
        <v>234</v>
      </c>
      <c r="B247" s="1" t="s">
        <v>102</v>
      </c>
      <c r="C247" s="1" t="s">
        <v>157</v>
      </c>
      <c r="D247" s="1" t="s">
        <v>158</v>
      </c>
      <c r="E247" s="1" t="s">
        <v>235</v>
      </c>
      <c r="F247" s="6" t="s">
        <v>99</v>
      </c>
      <c r="G247" s="14">
        <v>2189911</v>
      </c>
      <c r="H247" s="14">
        <v>0</v>
      </c>
      <c r="I247" s="14">
        <v>536030</v>
      </c>
      <c r="J247" s="14">
        <v>0</v>
      </c>
      <c r="K247" s="14">
        <v>0</v>
      </c>
      <c r="L247" s="14">
        <v>0</v>
      </c>
      <c r="M247" s="14">
        <v>0</v>
      </c>
      <c r="N247" s="14">
        <v>0</v>
      </c>
      <c r="O247" s="14">
        <v>0</v>
      </c>
      <c r="P247" s="14">
        <v>0</v>
      </c>
      <c r="Q247" s="14">
        <v>283196</v>
      </c>
      <c r="R247" s="14">
        <v>0</v>
      </c>
      <c r="S247" s="14">
        <v>0</v>
      </c>
      <c r="T247" s="14">
        <v>0</v>
      </c>
      <c r="U247" s="14">
        <v>0</v>
      </c>
      <c r="V247" s="14">
        <v>0</v>
      </c>
      <c r="W247" s="14">
        <v>249795</v>
      </c>
      <c r="X247" s="14">
        <v>0</v>
      </c>
      <c r="Y247" s="14">
        <v>0</v>
      </c>
      <c r="Z247" s="14">
        <v>0</v>
      </c>
      <c r="AA247" s="14">
        <v>0</v>
      </c>
      <c r="AB247" s="14">
        <v>0</v>
      </c>
      <c r="AC247" s="14">
        <v>0</v>
      </c>
      <c r="AD247" s="14">
        <v>853625</v>
      </c>
      <c r="AE247" s="14">
        <v>90090</v>
      </c>
      <c r="AF247" s="14">
        <v>177175</v>
      </c>
      <c r="AG247" s="14">
        <v>0</v>
      </c>
      <c r="AH247" s="10"/>
      <c r="AI247" s="9"/>
      <c r="AJ247" s="9"/>
    </row>
    <row r="248" spans="1:36" x14ac:dyDescent="0.35">
      <c r="A248" s="1"/>
      <c r="B248" s="1"/>
      <c r="C248" s="1"/>
      <c r="D248" s="1"/>
      <c r="E248" s="1"/>
      <c r="F248" s="6"/>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row>
    <row r="249" spans="1:36" x14ac:dyDescent="0.35">
      <c r="A249" s="12" t="s">
        <v>337</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row>
    <row r="250" spans="1:36" x14ac:dyDescent="0.35">
      <c r="A250" s="2" t="s">
        <v>153</v>
      </c>
      <c r="B250" s="2" t="s">
        <v>95</v>
      </c>
      <c r="C250" s="2" t="s">
        <v>154</v>
      </c>
      <c r="D250" s="2" t="s">
        <v>155</v>
      </c>
      <c r="E250" s="2" t="s">
        <v>156</v>
      </c>
      <c r="F250" s="2" t="s">
        <v>96</v>
      </c>
      <c r="G250" s="15" t="s">
        <v>114</v>
      </c>
      <c r="H250" s="15" t="s">
        <v>115</v>
      </c>
      <c r="I250" s="15" t="s">
        <v>116</v>
      </c>
      <c r="J250" s="15" t="s">
        <v>117</v>
      </c>
      <c r="K250" s="15" t="s">
        <v>118</v>
      </c>
      <c r="L250" s="15" t="s">
        <v>119</v>
      </c>
      <c r="M250" s="15" t="s">
        <v>120</v>
      </c>
      <c r="N250" s="15" t="s">
        <v>121</v>
      </c>
      <c r="O250" s="15" t="s">
        <v>122</v>
      </c>
      <c r="P250" s="15" t="s">
        <v>123</v>
      </c>
      <c r="Q250" s="15" t="s">
        <v>124</v>
      </c>
      <c r="R250" s="15" t="s">
        <v>125</v>
      </c>
      <c r="S250" s="15" t="s">
        <v>126</v>
      </c>
      <c r="T250" s="15" t="s">
        <v>127</v>
      </c>
      <c r="U250" s="15" t="s">
        <v>128</v>
      </c>
      <c r="V250" s="15" t="s">
        <v>129</v>
      </c>
      <c r="W250" s="15" t="s">
        <v>130</v>
      </c>
      <c r="X250" s="15" t="s">
        <v>131</v>
      </c>
      <c r="Y250" s="15" t="s">
        <v>132</v>
      </c>
      <c r="Z250" s="15" t="s">
        <v>133</v>
      </c>
      <c r="AA250" s="15" t="s">
        <v>134</v>
      </c>
      <c r="AB250" s="15" t="s">
        <v>135</v>
      </c>
      <c r="AC250" s="15" t="s">
        <v>136</v>
      </c>
      <c r="AD250" s="15" t="s">
        <v>137</v>
      </c>
      <c r="AE250" s="15" t="s">
        <v>138</v>
      </c>
      <c r="AF250" s="15" t="s">
        <v>139</v>
      </c>
      <c r="AG250" s="15" t="s">
        <v>140</v>
      </c>
      <c r="AH250" s="9"/>
      <c r="AI250" s="9"/>
      <c r="AJ250" s="9"/>
    </row>
    <row r="251" spans="1:36" x14ac:dyDescent="0.35">
      <c r="A251" s="1" t="s">
        <v>228</v>
      </c>
      <c r="B251" s="1" t="s">
        <v>102</v>
      </c>
      <c r="C251" s="1" t="s">
        <v>157</v>
      </c>
      <c r="D251" s="1" t="s">
        <v>158</v>
      </c>
      <c r="E251" s="1" t="s">
        <v>229</v>
      </c>
      <c r="F251" s="6" t="s">
        <v>99</v>
      </c>
      <c r="G251" s="14">
        <v>10219115</v>
      </c>
      <c r="H251" s="14">
        <v>2785020</v>
      </c>
      <c r="I251" s="14">
        <v>631525</v>
      </c>
      <c r="J251" s="14">
        <v>0</v>
      </c>
      <c r="K251" s="14">
        <v>477130</v>
      </c>
      <c r="L251" s="14">
        <v>0</v>
      </c>
      <c r="M251" s="14">
        <v>0</v>
      </c>
      <c r="N251" s="14">
        <v>120000</v>
      </c>
      <c r="O251" s="14">
        <v>0</v>
      </c>
      <c r="P251" s="14">
        <v>0</v>
      </c>
      <c r="Q251" s="14">
        <v>0</v>
      </c>
      <c r="R251" s="14">
        <v>0</v>
      </c>
      <c r="S251" s="14">
        <v>0</v>
      </c>
      <c r="T251" s="14">
        <v>436890</v>
      </c>
      <c r="U251" s="14">
        <v>168320</v>
      </c>
      <c r="V251" s="14">
        <v>0</v>
      </c>
      <c r="W251" s="14">
        <v>55550</v>
      </c>
      <c r="X251" s="14">
        <v>107440</v>
      </c>
      <c r="Y251" s="14">
        <v>176080</v>
      </c>
      <c r="Z251" s="14">
        <v>562560</v>
      </c>
      <c r="AA251" s="14">
        <v>637235</v>
      </c>
      <c r="AB251" s="14">
        <v>708140</v>
      </c>
      <c r="AC251" s="14">
        <v>3131625</v>
      </c>
      <c r="AD251" s="14">
        <v>0</v>
      </c>
      <c r="AE251" s="14">
        <v>0</v>
      </c>
      <c r="AF251" s="14">
        <v>221600</v>
      </c>
      <c r="AG251" s="14">
        <v>0</v>
      </c>
      <c r="AH251" s="10"/>
      <c r="AI251" s="9"/>
      <c r="AJ251" s="9"/>
    </row>
    <row r="252" spans="1:36" x14ac:dyDescent="0.35">
      <c r="A252" s="1" t="s">
        <v>234</v>
      </c>
      <c r="B252" s="1" t="s">
        <v>102</v>
      </c>
      <c r="C252" s="1" t="s">
        <v>157</v>
      </c>
      <c r="D252" s="1" t="s">
        <v>158</v>
      </c>
      <c r="E252" s="1" t="s">
        <v>235</v>
      </c>
      <c r="F252" s="6" t="s">
        <v>99</v>
      </c>
      <c r="G252" s="14">
        <v>6064325</v>
      </c>
      <c r="H252" s="14">
        <v>0</v>
      </c>
      <c r="I252" s="14">
        <v>2593620</v>
      </c>
      <c r="J252" s="14">
        <v>0</v>
      </c>
      <c r="K252" s="14">
        <v>0</v>
      </c>
      <c r="L252" s="14">
        <v>0</v>
      </c>
      <c r="M252" s="14">
        <v>0</v>
      </c>
      <c r="N252" s="14">
        <v>0</v>
      </c>
      <c r="O252" s="14">
        <v>0</v>
      </c>
      <c r="P252" s="14">
        <v>0</v>
      </c>
      <c r="Q252" s="14">
        <v>1508230</v>
      </c>
      <c r="R252" s="14">
        <v>0</v>
      </c>
      <c r="S252" s="14">
        <v>0</v>
      </c>
      <c r="T252" s="14">
        <v>0</v>
      </c>
      <c r="U252" s="14">
        <v>0</v>
      </c>
      <c r="V252" s="14">
        <v>0</v>
      </c>
      <c r="W252" s="14">
        <v>136465</v>
      </c>
      <c r="X252" s="14">
        <v>0</v>
      </c>
      <c r="Y252" s="14">
        <v>0</v>
      </c>
      <c r="Z252" s="14">
        <v>0</v>
      </c>
      <c r="AA252" s="14">
        <v>52670</v>
      </c>
      <c r="AB252" s="14">
        <v>0</v>
      </c>
      <c r="AC252" s="14">
        <v>0</v>
      </c>
      <c r="AD252" s="14">
        <v>790550</v>
      </c>
      <c r="AE252" s="14">
        <v>0</v>
      </c>
      <c r="AF252" s="14">
        <v>982790</v>
      </c>
      <c r="AG252" s="14">
        <v>0</v>
      </c>
      <c r="AH252" s="10"/>
      <c r="AI252" s="9"/>
      <c r="AJ252" s="9"/>
    </row>
    <row r="253" spans="1:36" x14ac:dyDescent="0.35">
      <c r="A253" s="1"/>
      <c r="B253" s="1"/>
      <c r="C253" s="1"/>
      <c r="D253" s="1"/>
      <c r="E253" s="1"/>
      <c r="F253" s="6"/>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row>
    <row r="254" spans="1:36" x14ac:dyDescent="0.35">
      <c r="A254" s="12" t="s">
        <v>338</v>
      </c>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row>
    <row r="255" spans="1:36" x14ac:dyDescent="0.35">
      <c r="A255" s="2" t="s">
        <v>153</v>
      </c>
      <c r="B255" s="2" t="s">
        <v>95</v>
      </c>
      <c r="C255" s="2" t="s">
        <v>154</v>
      </c>
      <c r="D255" s="2" t="s">
        <v>155</v>
      </c>
      <c r="E255" s="2" t="s">
        <v>156</v>
      </c>
      <c r="F255" s="2" t="s">
        <v>96</v>
      </c>
      <c r="G255" s="15" t="s">
        <v>114</v>
      </c>
      <c r="H255" s="15" t="s">
        <v>115</v>
      </c>
      <c r="I255" s="15" t="s">
        <v>116</v>
      </c>
      <c r="J255" s="15" t="s">
        <v>117</v>
      </c>
      <c r="K255" s="15" t="s">
        <v>118</v>
      </c>
      <c r="L255" s="15" t="s">
        <v>119</v>
      </c>
      <c r="M255" s="15" t="s">
        <v>120</v>
      </c>
      <c r="N255" s="15" t="s">
        <v>121</v>
      </c>
      <c r="O255" s="15" t="s">
        <v>122</v>
      </c>
      <c r="P255" s="15" t="s">
        <v>123</v>
      </c>
      <c r="Q255" s="15" t="s">
        <v>124</v>
      </c>
      <c r="R255" s="15" t="s">
        <v>125</v>
      </c>
      <c r="S255" s="15" t="s">
        <v>126</v>
      </c>
      <c r="T255" s="15" t="s">
        <v>127</v>
      </c>
      <c r="U255" s="15" t="s">
        <v>128</v>
      </c>
      <c r="V255" s="15" t="s">
        <v>129</v>
      </c>
      <c r="W255" s="15" t="s">
        <v>130</v>
      </c>
      <c r="X255" s="15" t="s">
        <v>131</v>
      </c>
      <c r="Y255" s="15" t="s">
        <v>132</v>
      </c>
      <c r="Z255" s="15" t="s">
        <v>133</v>
      </c>
      <c r="AA255" s="15" t="s">
        <v>134</v>
      </c>
      <c r="AB255" s="15" t="s">
        <v>135</v>
      </c>
      <c r="AC255" s="15" t="s">
        <v>136</v>
      </c>
      <c r="AD255" s="15" t="s">
        <v>137</v>
      </c>
      <c r="AE255" s="15" t="s">
        <v>138</v>
      </c>
      <c r="AF255" s="15" t="s">
        <v>139</v>
      </c>
      <c r="AG255" s="15" t="s">
        <v>140</v>
      </c>
      <c r="AH255" s="9"/>
      <c r="AI255" s="9"/>
      <c r="AJ255" s="9"/>
    </row>
    <row r="256" spans="1:36" x14ac:dyDescent="0.35">
      <c r="A256" s="1" t="s">
        <v>228</v>
      </c>
      <c r="B256" s="1" t="s">
        <v>102</v>
      </c>
      <c r="C256" s="1" t="s">
        <v>157</v>
      </c>
      <c r="D256" s="1" t="s">
        <v>158</v>
      </c>
      <c r="E256" s="1" t="s">
        <v>229</v>
      </c>
      <c r="F256" s="6" t="s">
        <v>99</v>
      </c>
      <c r="G256" s="14">
        <v>2439150</v>
      </c>
      <c r="H256" s="14">
        <v>109320</v>
      </c>
      <c r="I256" s="14">
        <v>483485</v>
      </c>
      <c r="J256" s="14">
        <v>0</v>
      </c>
      <c r="K256" s="14">
        <v>0</v>
      </c>
      <c r="L256" s="14">
        <v>0</v>
      </c>
      <c r="M256" s="14">
        <v>0</v>
      </c>
      <c r="N256" s="14">
        <v>0</v>
      </c>
      <c r="O256" s="14">
        <v>0</v>
      </c>
      <c r="P256" s="14">
        <v>0</v>
      </c>
      <c r="Q256" s="14">
        <v>767285</v>
      </c>
      <c r="R256" s="14">
        <v>13710</v>
      </c>
      <c r="S256" s="14">
        <v>0</v>
      </c>
      <c r="T256" s="14">
        <v>0</v>
      </c>
      <c r="U256" s="14">
        <v>54460</v>
      </c>
      <c r="V256" s="14">
        <v>0</v>
      </c>
      <c r="W256" s="14">
        <v>0</v>
      </c>
      <c r="X256" s="14">
        <v>164060</v>
      </c>
      <c r="Y256" s="14">
        <v>353870</v>
      </c>
      <c r="Z256" s="14">
        <v>0</v>
      </c>
      <c r="AA256" s="14">
        <v>0</v>
      </c>
      <c r="AB256" s="14">
        <v>53000</v>
      </c>
      <c r="AC256" s="14">
        <v>28990</v>
      </c>
      <c r="AD256" s="14">
        <v>0</v>
      </c>
      <c r="AE256" s="14">
        <v>0</v>
      </c>
      <c r="AF256" s="14">
        <v>410970</v>
      </c>
      <c r="AG256" s="14">
        <v>0</v>
      </c>
      <c r="AH256" s="10"/>
      <c r="AI256" s="9"/>
      <c r="AJ256" s="9"/>
    </row>
    <row r="257" spans="1:36" x14ac:dyDescent="0.35">
      <c r="A257" s="1" t="s">
        <v>234</v>
      </c>
      <c r="B257" s="1" t="s">
        <v>102</v>
      </c>
      <c r="C257" s="1" t="s">
        <v>157</v>
      </c>
      <c r="D257" s="1" t="s">
        <v>158</v>
      </c>
      <c r="E257" s="1" t="s">
        <v>235</v>
      </c>
      <c r="F257" s="6" t="s">
        <v>99</v>
      </c>
      <c r="G257" s="14">
        <v>1579440</v>
      </c>
      <c r="H257" s="14">
        <v>0</v>
      </c>
      <c r="I257" s="14">
        <v>715700</v>
      </c>
      <c r="J257" s="14">
        <v>0</v>
      </c>
      <c r="K257" s="14">
        <v>0</v>
      </c>
      <c r="L257" s="14">
        <v>0</v>
      </c>
      <c r="M257" s="14">
        <v>0</v>
      </c>
      <c r="N257" s="14">
        <v>0</v>
      </c>
      <c r="O257" s="14">
        <v>0</v>
      </c>
      <c r="P257" s="14">
        <v>0</v>
      </c>
      <c r="Q257" s="14">
        <v>49000</v>
      </c>
      <c r="R257" s="14">
        <v>0</v>
      </c>
      <c r="S257" s="14">
        <v>0</v>
      </c>
      <c r="T257" s="14">
        <v>0</v>
      </c>
      <c r="U257" s="14">
        <v>0</v>
      </c>
      <c r="V257" s="14">
        <v>0</v>
      </c>
      <c r="W257" s="14">
        <v>0</v>
      </c>
      <c r="X257" s="14">
        <v>0</v>
      </c>
      <c r="Y257" s="14">
        <v>0</v>
      </c>
      <c r="Z257" s="14">
        <v>0</v>
      </c>
      <c r="AA257" s="14">
        <v>0</v>
      </c>
      <c r="AB257" s="14">
        <v>0</v>
      </c>
      <c r="AC257" s="14">
        <v>0</v>
      </c>
      <c r="AD257" s="14">
        <v>0</v>
      </c>
      <c r="AE257" s="14">
        <v>0</v>
      </c>
      <c r="AF257" s="14">
        <v>814740</v>
      </c>
      <c r="AG257" s="14">
        <v>0</v>
      </c>
      <c r="AH257" s="10"/>
      <c r="AI257" s="9"/>
      <c r="AJ257" s="9"/>
    </row>
    <row r="258" spans="1:36" x14ac:dyDescent="0.35">
      <c r="A258" s="1"/>
      <c r="B258" s="1"/>
      <c r="C258" s="1"/>
      <c r="D258" s="1"/>
      <c r="E258" s="1"/>
      <c r="F258" s="1"/>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row>
    <row r="259" spans="1:36" x14ac:dyDescent="0.35">
      <c r="A259" s="12" t="s">
        <v>339</v>
      </c>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row>
    <row r="260" spans="1:36" x14ac:dyDescent="0.35">
      <c r="A260" s="2" t="s">
        <v>153</v>
      </c>
      <c r="B260" s="2" t="s">
        <v>95</v>
      </c>
      <c r="C260" s="2" t="s">
        <v>154</v>
      </c>
      <c r="D260" s="2" t="s">
        <v>155</v>
      </c>
      <c r="E260" s="2" t="s">
        <v>156</v>
      </c>
      <c r="F260" s="2" t="s">
        <v>96</v>
      </c>
      <c r="G260" s="15" t="s">
        <v>114</v>
      </c>
      <c r="H260" s="15" t="s">
        <v>115</v>
      </c>
      <c r="I260" s="15" t="s">
        <v>116</v>
      </c>
      <c r="J260" s="15" t="s">
        <v>117</v>
      </c>
      <c r="K260" s="15" t="s">
        <v>118</v>
      </c>
      <c r="L260" s="15" t="s">
        <v>119</v>
      </c>
      <c r="M260" s="15" t="s">
        <v>120</v>
      </c>
      <c r="N260" s="15" t="s">
        <v>121</v>
      </c>
      <c r="O260" s="15" t="s">
        <v>122</v>
      </c>
      <c r="P260" s="15" t="s">
        <v>123</v>
      </c>
      <c r="Q260" s="15" t="s">
        <v>124</v>
      </c>
      <c r="R260" s="15" t="s">
        <v>125</v>
      </c>
      <c r="S260" s="15" t="s">
        <v>126</v>
      </c>
      <c r="T260" s="15" t="s">
        <v>127</v>
      </c>
      <c r="U260" s="15" t="s">
        <v>128</v>
      </c>
      <c r="V260" s="15" t="s">
        <v>129</v>
      </c>
      <c r="W260" s="15" t="s">
        <v>130</v>
      </c>
      <c r="X260" s="15" t="s">
        <v>131</v>
      </c>
      <c r="Y260" s="15" t="s">
        <v>132</v>
      </c>
      <c r="Z260" s="15" t="s">
        <v>133</v>
      </c>
      <c r="AA260" s="15" t="s">
        <v>134</v>
      </c>
      <c r="AB260" s="15" t="s">
        <v>135</v>
      </c>
      <c r="AC260" s="15" t="s">
        <v>136</v>
      </c>
      <c r="AD260" s="15" t="s">
        <v>137</v>
      </c>
      <c r="AE260" s="15" t="s">
        <v>138</v>
      </c>
      <c r="AF260" s="15" t="s">
        <v>139</v>
      </c>
      <c r="AG260" s="15" t="s">
        <v>140</v>
      </c>
      <c r="AH260" s="9"/>
      <c r="AI260" s="9"/>
      <c r="AJ260" s="9"/>
    </row>
    <row r="261" spans="1:36" x14ac:dyDescent="0.35">
      <c r="A261" s="1" t="s">
        <v>228</v>
      </c>
      <c r="B261" s="1" t="s">
        <v>102</v>
      </c>
      <c r="C261" s="1" t="s">
        <v>157</v>
      </c>
      <c r="D261" s="1" t="s">
        <v>158</v>
      </c>
      <c r="E261" s="1" t="s">
        <v>229</v>
      </c>
      <c r="F261" s="6" t="s">
        <v>107</v>
      </c>
      <c r="G261" s="14">
        <v>80</v>
      </c>
      <c r="H261" s="14">
        <v>3</v>
      </c>
      <c r="I261" s="14">
        <v>4</v>
      </c>
      <c r="J261" s="14">
        <v>0</v>
      </c>
      <c r="K261" s="14">
        <v>0</v>
      </c>
      <c r="L261" s="14">
        <v>0</v>
      </c>
      <c r="M261" s="14">
        <v>0</v>
      </c>
      <c r="N261" s="14">
        <v>0</v>
      </c>
      <c r="O261" s="14">
        <v>3</v>
      </c>
      <c r="P261" s="14">
        <v>0</v>
      </c>
      <c r="Q261" s="14">
        <v>5</v>
      </c>
      <c r="R261" s="14">
        <v>4</v>
      </c>
      <c r="S261" s="14">
        <v>0</v>
      </c>
      <c r="T261" s="14">
        <v>3</v>
      </c>
      <c r="U261" s="14">
        <v>0</v>
      </c>
      <c r="V261" s="14">
        <v>0</v>
      </c>
      <c r="W261" s="14">
        <v>1</v>
      </c>
      <c r="X261" s="14">
        <v>4</v>
      </c>
      <c r="Y261" s="14">
        <v>7</v>
      </c>
      <c r="Z261" s="14">
        <v>5</v>
      </c>
      <c r="AA261" s="14">
        <v>19</v>
      </c>
      <c r="AB261" s="14">
        <v>3</v>
      </c>
      <c r="AC261" s="14">
        <v>3</v>
      </c>
      <c r="AD261" s="14">
        <v>4</v>
      </c>
      <c r="AE261" s="14">
        <v>0</v>
      </c>
      <c r="AF261" s="14">
        <v>0</v>
      </c>
      <c r="AG261" s="14">
        <v>12</v>
      </c>
      <c r="AH261" s="10"/>
      <c r="AI261" s="9"/>
      <c r="AJ261" s="9"/>
    </row>
    <row r="262" spans="1:36" x14ac:dyDescent="0.35">
      <c r="A262" s="1" t="s">
        <v>234</v>
      </c>
      <c r="B262" s="1" t="s">
        <v>102</v>
      </c>
      <c r="C262" s="1" t="s">
        <v>157</v>
      </c>
      <c r="D262" s="1" t="s">
        <v>158</v>
      </c>
      <c r="E262" s="1" t="s">
        <v>235</v>
      </c>
      <c r="F262" s="6" t="s">
        <v>107</v>
      </c>
      <c r="G262" s="14">
        <v>110</v>
      </c>
      <c r="H262" s="14">
        <v>0</v>
      </c>
      <c r="I262" s="14">
        <v>15</v>
      </c>
      <c r="J262" s="14">
        <v>0</v>
      </c>
      <c r="K262" s="14">
        <v>0</v>
      </c>
      <c r="L262" s="14">
        <v>0</v>
      </c>
      <c r="M262" s="14">
        <v>0</v>
      </c>
      <c r="N262" s="14">
        <v>0</v>
      </c>
      <c r="O262" s="14">
        <v>0</v>
      </c>
      <c r="P262" s="14">
        <v>0</v>
      </c>
      <c r="Q262" s="14">
        <v>15</v>
      </c>
      <c r="R262" s="14">
        <v>0</v>
      </c>
      <c r="S262" s="14">
        <v>0</v>
      </c>
      <c r="T262" s="14">
        <v>0</v>
      </c>
      <c r="U262" s="14">
        <v>0</v>
      </c>
      <c r="V262" s="14">
        <v>0</v>
      </c>
      <c r="W262" s="14">
        <v>13</v>
      </c>
      <c r="X262" s="14">
        <v>0</v>
      </c>
      <c r="Y262" s="14">
        <v>0</v>
      </c>
      <c r="Z262" s="14">
        <v>0</v>
      </c>
      <c r="AA262" s="14">
        <v>0</v>
      </c>
      <c r="AB262" s="14">
        <v>0</v>
      </c>
      <c r="AC262" s="14">
        <v>0</v>
      </c>
      <c r="AD262" s="14">
        <v>52</v>
      </c>
      <c r="AE262" s="14">
        <v>3</v>
      </c>
      <c r="AF262" s="14">
        <v>12</v>
      </c>
      <c r="AG262" s="14">
        <v>0</v>
      </c>
      <c r="AH262" s="10"/>
      <c r="AI262" s="9"/>
      <c r="AJ262" s="9"/>
    </row>
    <row r="263" spans="1:36" x14ac:dyDescent="0.35">
      <c r="A263" s="1"/>
      <c r="B263" s="1"/>
      <c r="C263" s="1"/>
      <c r="D263" s="1"/>
      <c r="E263" s="1"/>
      <c r="F263" s="6"/>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row>
    <row r="264" spans="1:36" x14ac:dyDescent="0.35">
      <c r="A264" s="12" t="s">
        <v>340</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row>
    <row r="265" spans="1:36" x14ac:dyDescent="0.35">
      <c r="A265" s="2" t="s">
        <v>153</v>
      </c>
      <c r="B265" s="2" t="s">
        <v>95</v>
      </c>
      <c r="C265" s="2" t="s">
        <v>154</v>
      </c>
      <c r="D265" s="2" t="s">
        <v>155</v>
      </c>
      <c r="E265" s="2" t="s">
        <v>156</v>
      </c>
      <c r="F265" s="2" t="s">
        <v>96</v>
      </c>
      <c r="G265" s="15" t="s">
        <v>114</v>
      </c>
      <c r="H265" s="15" t="s">
        <v>115</v>
      </c>
      <c r="I265" s="15" t="s">
        <v>116</v>
      </c>
      <c r="J265" s="15" t="s">
        <v>117</v>
      </c>
      <c r="K265" s="15" t="s">
        <v>118</v>
      </c>
      <c r="L265" s="15" t="s">
        <v>119</v>
      </c>
      <c r="M265" s="15" t="s">
        <v>120</v>
      </c>
      <c r="N265" s="15" t="s">
        <v>121</v>
      </c>
      <c r="O265" s="15" t="s">
        <v>122</v>
      </c>
      <c r="P265" s="15" t="s">
        <v>123</v>
      </c>
      <c r="Q265" s="15" t="s">
        <v>124</v>
      </c>
      <c r="R265" s="15" t="s">
        <v>125</v>
      </c>
      <c r="S265" s="15" t="s">
        <v>126</v>
      </c>
      <c r="T265" s="15" t="s">
        <v>127</v>
      </c>
      <c r="U265" s="15" t="s">
        <v>128</v>
      </c>
      <c r="V265" s="15" t="s">
        <v>129</v>
      </c>
      <c r="W265" s="15" t="s">
        <v>130</v>
      </c>
      <c r="X265" s="15" t="s">
        <v>131</v>
      </c>
      <c r="Y265" s="15" t="s">
        <v>132</v>
      </c>
      <c r="Z265" s="15" t="s">
        <v>133</v>
      </c>
      <c r="AA265" s="15" t="s">
        <v>134</v>
      </c>
      <c r="AB265" s="15" t="s">
        <v>135</v>
      </c>
      <c r="AC265" s="15" t="s">
        <v>136</v>
      </c>
      <c r="AD265" s="15" t="s">
        <v>137</v>
      </c>
      <c r="AE265" s="15" t="s">
        <v>138</v>
      </c>
      <c r="AF265" s="15" t="s">
        <v>139</v>
      </c>
      <c r="AG265" s="15" t="s">
        <v>140</v>
      </c>
      <c r="AH265" s="9"/>
      <c r="AI265" s="9"/>
      <c r="AJ265" s="9"/>
    </row>
    <row r="266" spans="1:36" x14ac:dyDescent="0.35">
      <c r="A266" s="1" t="s">
        <v>228</v>
      </c>
      <c r="B266" s="1" t="s">
        <v>102</v>
      </c>
      <c r="C266" s="1" t="s">
        <v>157</v>
      </c>
      <c r="D266" s="1" t="s">
        <v>158</v>
      </c>
      <c r="E266" s="1" t="s">
        <v>229</v>
      </c>
      <c r="F266" s="6" t="s">
        <v>107</v>
      </c>
      <c r="G266" s="14">
        <v>99</v>
      </c>
      <c r="H266" s="14">
        <v>18</v>
      </c>
      <c r="I266" s="14">
        <v>5</v>
      </c>
      <c r="J266" s="14">
        <v>0</v>
      </c>
      <c r="K266" s="14">
        <v>4</v>
      </c>
      <c r="L266" s="14">
        <v>0</v>
      </c>
      <c r="M266" s="14">
        <v>0</v>
      </c>
      <c r="N266" s="14">
        <v>4</v>
      </c>
      <c r="O266" s="14">
        <v>0</v>
      </c>
      <c r="P266" s="14">
        <v>0</v>
      </c>
      <c r="Q266" s="14">
        <v>0</v>
      </c>
      <c r="R266" s="14">
        <v>0</v>
      </c>
      <c r="S266" s="14">
        <v>0</v>
      </c>
      <c r="T266" s="14">
        <v>8</v>
      </c>
      <c r="U266" s="14">
        <v>3</v>
      </c>
      <c r="V266" s="14">
        <v>0</v>
      </c>
      <c r="W266" s="14">
        <v>1</v>
      </c>
      <c r="X266" s="14">
        <v>2</v>
      </c>
      <c r="Y266" s="14">
        <v>3</v>
      </c>
      <c r="Z266" s="14">
        <v>12</v>
      </c>
      <c r="AA266" s="14">
        <v>11</v>
      </c>
      <c r="AB266" s="14">
        <v>9</v>
      </c>
      <c r="AC266" s="14">
        <v>15</v>
      </c>
      <c r="AD266" s="14">
        <v>0</v>
      </c>
      <c r="AE266" s="14">
        <v>0</v>
      </c>
      <c r="AF266" s="14">
        <v>4</v>
      </c>
      <c r="AG266" s="14">
        <v>0</v>
      </c>
      <c r="AH266" s="10"/>
      <c r="AI266" s="9"/>
      <c r="AJ266" s="9"/>
    </row>
    <row r="267" spans="1:36" x14ac:dyDescent="0.35">
      <c r="A267" s="1" t="s">
        <v>234</v>
      </c>
      <c r="B267" s="1" t="s">
        <v>102</v>
      </c>
      <c r="C267" s="1" t="s">
        <v>157</v>
      </c>
      <c r="D267" s="1" t="s">
        <v>158</v>
      </c>
      <c r="E267" s="1" t="s">
        <v>235</v>
      </c>
      <c r="F267" s="6" t="s">
        <v>107</v>
      </c>
      <c r="G267" s="14">
        <v>69</v>
      </c>
      <c r="H267" s="14">
        <v>0</v>
      </c>
      <c r="I267" s="14">
        <v>24</v>
      </c>
      <c r="J267" s="14">
        <v>0</v>
      </c>
      <c r="K267" s="14">
        <v>0</v>
      </c>
      <c r="L267" s="14">
        <v>0</v>
      </c>
      <c r="M267" s="14">
        <v>0</v>
      </c>
      <c r="N267" s="14">
        <v>0</v>
      </c>
      <c r="O267" s="14">
        <v>0</v>
      </c>
      <c r="P267" s="14">
        <v>0</v>
      </c>
      <c r="Q267" s="14">
        <v>20</v>
      </c>
      <c r="R267" s="14">
        <v>0</v>
      </c>
      <c r="S267" s="14">
        <v>0</v>
      </c>
      <c r="T267" s="14">
        <v>0</v>
      </c>
      <c r="U267" s="14">
        <v>0</v>
      </c>
      <c r="V267" s="14">
        <v>0</v>
      </c>
      <c r="W267" s="14">
        <v>2</v>
      </c>
      <c r="X267" s="14">
        <v>0</v>
      </c>
      <c r="Y267" s="14">
        <v>0</v>
      </c>
      <c r="Z267" s="14">
        <v>0</v>
      </c>
      <c r="AA267" s="14">
        <v>1</v>
      </c>
      <c r="AB267" s="14">
        <v>0</v>
      </c>
      <c r="AC267" s="14">
        <v>0</v>
      </c>
      <c r="AD267" s="14">
        <v>8</v>
      </c>
      <c r="AE267" s="14">
        <v>0</v>
      </c>
      <c r="AF267" s="14">
        <v>14</v>
      </c>
      <c r="AG267" s="14">
        <v>0</v>
      </c>
      <c r="AH267" s="10"/>
      <c r="AI267" s="9"/>
      <c r="AJ267" s="9"/>
    </row>
    <row r="268" spans="1:36" x14ac:dyDescent="0.35">
      <c r="A268" s="1"/>
      <c r="B268" s="1"/>
      <c r="C268" s="1"/>
      <c r="D268" s="1"/>
      <c r="E268" s="1"/>
      <c r="F268" s="6"/>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row>
    <row r="269" spans="1:36" x14ac:dyDescent="0.35">
      <c r="A269" s="12" t="s">
        <v>341</v>
      </c>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row>
    <row r="270" spans="1:36" x14ac:dyDescent="0.35">
      <c r="A270" s="2" t="s">
        <v>153</v>
      </c>
      <c r="B270" s="2" t="s">
        <v>95</v>
      </c>
      <c r="C270" s="2" t="s">
        <v>154</v>
      </c>
      <c r="D270" s="2" t="s">
        <v>155</v>
      </c>
      <c r="E270" s="2" t="s">
        <v>156</v>
      </c>
      <c r="F270" s="2" t="s">
        <v>96</v>
      </c>
      <c r="G270" s="15" t="s">
        <v>114</v>
      </c>
      <c r="H270" s="15" t="s">
        <v>115</v>
      </c>
      <c r="I270" s="15" t="s">
        <v>116</v>
      </c>
      <c r="J270" s="15" t="s">
        <v>117</v>
      </c>
      <c r="K270" s="15" t="s">
        <v>118</v>
      </c>
      <c r="L270" s="15" t="s">
        <v>119</v>
      </c>
      <c r="M270" s="15" t="s">
        <v>120</v>
      </c>
      <c r="N270" s="15" t="s">
        <v>121</v>
      </c>
      <c r="O270" s="15" t="s">
        <v>122</v>
      </c>
      <c r="P270" s="15" t="s">
        <v>123</v>
      </c>
      <c r="Q270" s="15" t="s">
        <v>124</v>
      </c>
      <c r="R270" s="15" t="s">
        <v>125</v>
      </c>
      <c r="S270" s="15" t="s">
        <v>126</v>
      </c>
      <c r="T270" s="15" t="s">
        <v>127</v>
      </c>
      <c r="U270" s="15" t="s">
        <v>128</v>
      </c>
      <c r="V270" s="15" t="s">
        <v>129</v>
      </c>
      <c r="W270" s="15" t="s">
        <v>130</v>
      </c>
      <c r="X270" s="15" t="s">
        <v>131</v>
      </c>
      <c r="Y270" s="15" t="s">
        <v>132</v>
      </c>
      <c r="Z270" s="15" t="s">
        <v>133</v>
      </c>
      <c r="AA270" s="15" t="s">
        <v>134</v>
      </c>
      <c r="AB270" s="15" t="s">
        <v>135</v>
      </c>
      <c r="AC270" s="15" t="s">
        <v>136</v>
      </c>
      <c r="AD270" s="15" t="s">
        <v>137</v>
      </c>
      <c r="AE270" s="15" t="s">
        <v>138</v>
      </c>
      <c r="AF270" s="15" t="s">
        <v>139</v>
      </c>
      <c r="AG270" s="15" t="s">
        <v>140</v>
      </c>
      <c r="AH270" s="9"/>
      <c r="AI270" s="9"/>
      <c r="AJ270" s="9"/>
    </row>
    <row r="271" spans="1:36" x14ac:dyDescent="0.35">
      <c r="A271" s="1" t="s">
        <v>228</v>
      </c>
      <c r="B271" s="1" t="s">
        <v>102</v>
      </c>
      <c r="C271" s="1" t="s">
        <v>157</v>
      </c>
      <c r="D271" s="1" t="s">
        <v>158</v>
      </c>
      <c r="E271" s="1" t="s">
        <v>229</v>
      </c>
      <c r="F271" s="6" t="s">
        <v>107</v>
      </c>
      <c r="G271" s="14">
        <v>24</v>
      </c>
      <c r="H271" s="14">
        <v>1</v>
      </c>
      <c r="I271" s="14">
        <v>3</v>
      </c>
      <c r="J271" s="14">
        <v>0</v>
      </c>
      <c r="K271" s="14">
        <v>0</v>
      </c>
      <c r="L271" s="14">
        <v>0</v>
      </c>
      <c r="M271" s="14">
        <v>0</v>
      </c>
      <c r="N271" s="14">
        <v>0</v>
      </c>
      <c r="O271" s="14">
        <v>0</v>
      </c>
      <c r="P271" s="14">
        <v>0</v>
      </c>
      <c r="Q271" s="14">
        <v>5</v>
      </c>
      <c r="R271" s="14">
        <v>1</v>
      </c>
      <c r="S271" s="14">
        <v>0</v>
      </c>
      <c r="T271" s="14">
        <v>0</v>
      </c>
      <c r="U271" s="14">
        <v>2</v>
      </c>
      <c r="V271" s="14">
        <v>0</v>
      </c>
      <c r="W271" s="14">
        <v>0</v>
      </c>
      <c r="X271" s="14">
        <v>3</v>
      </c>
      <c r="Y271" s="14">
        <v>5</v>
      </c>
      <c r="Z271" s="14">
        <v>0</v>
      </c>
      <c r="AA271" s="14">
        <v>0</v>
      </c>
      <c r="AB271" s="14">
        <v>1</v>
      </c>
      <c r="AC271" s="14">
        <v>2</v>
      </c>
      <c r="AD271" s="14">
        <v>0</v>
      </c>
      <c r="AE271" s="14">
        <v>0</v>
      </c>
      <c r="AF271" s="14">
        <v>1</v>
      </c>
      <c r="AG271" s="14">
        <v>0</v>
      </c>
      <c r="AH271" s="10"/>
      <c r="AI271" s="9"/>
      <c r="AJ271" s="9"/>
    </row>
    <row r="272" spans="1:36" x14ac:dyDescent="0.35">
      <c r="A272" s="1" t="s">
        <v>234</v>
      </c>
      <c r="B272" s="1" t="s">
        <v>102</v>
      </c>
      <c r="C272" s="1" t="s">
        <v>157</v>
      </c>
      <c r="D272" s="1" t="s">
        <v>158</v>
      </c>
      <c r="E272" s="1" t="s">
        <v>235</v>
      </c>
      <c r="F272" s="6" t="s">
        <v>107</v>
      </c>
      <c r="G272" s="14">
        <v>7</v>
      </c>
      <c r="H272" s="14">
        <v>0</v>
      </c>
      <c r="I272" s="14">
        <v>4</v>
      </c>
      <c r="J272" s="14">
        <v>0</v>
      </c>
      <c r="K272" s="14">
        <v>0</v>
      </c>
      <c r="L272" s="14">
        <v>0</v>
      </c>
      <c r="M272" s="14">
        <v>0</v>
      </c>
      <c r="N272" s="14">
        <v>0</v>
      </c>
      <c r="O272" s="14">
        <v>0</v>
      </c>
      <c r="P272" s="14">
        <v>0</v>
      </c>
      <c r="Q272" s="14">
        <v>1</v>
      </c>
      <c r="R272" s="14">
        <v>0</v>
      </c>
      <c r="S272" s="14">
        <v>0</v>
      </c>
      <c r="T272" s="14">
        <v>0</v>
      </c>
      <c r="U272" s="14">
        <v>0</v>
      </c>
      <c r="V272" s="14">
        <v>0</v>
      </c>
      <c r="W272" s="14">
        <v>0</v>
      </c>
      <c r="X272" s="14">
        <v>0</v>
      </c>
      <c r="Y272" s="14">
        <v>0</v>
      </c>
      <c r="Z272" s="14">
        <v>0</v>
      </c>
      <c r="AA272" s="14">
        <v>0</v>
      </c>
      <c r="AB272" s="14">
        <v>0</v>
      </c>
      <c r="AC272" s="14">
        <v>0</v>
      </c>
      <c r="AD272" s="14">
        <v>0</v>
      </c>
      <c r="AE272" s="14">
        <v>0</v>
      </c>
      <c r="AF272" s="14">
        <v>2</v>
      </c>
      <c r="AG272" s="14">
        <v>0</v>
      </c>
      <c r="AH272" s="10"/>
      <c r="AI272" s="9"/>
      <c r="AJ272" s="9"/>
    </row>
    <row r="273" spans="1:36" x14ac:dyDescent="0.35">
      <c r="A273" s="1"/>
      <c r="B273" s="1"/>
      <c r="C273" s="1"/>
      <c r="D273" s="1"/>
      <c r="E273" s="1"/>
      <c r="F273" s="1"/>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row>
    <row r="274" spans="1:36" x14ac:dyDescent="0.35">
      <c r="A274" s="12" t="s">
        <v>355</v>
      </c>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row>
    <row r="275" spans="1:36" x14ac:dyDescent="0.35">
      <c r="A275" s="2" t="s">
        <v>153</v>
      </c>
      <c r="B275" s="2" t="s">
        <v>95</v>
      </c>
      <c r="C275" s="2" t="s">
        <v>154</v>
      </c>
      <c r="D275" s="2" t="s">
        <v>155</v>
      </c>
      <c r="E275" s="2" t="s">
        <v>156</v>
      </c>
      <c r="F275" s="2" t="s">
        <v>96</v>
      </c>
      <c r="G275" s="15" t="s">
        <v>114</v>
      </c>
      <c r="H275" s="15" t="s">
        <v>115</v>
      </c>
      <c r="I275" s="15" t="s">
        <v>116</v>
      </c>
      <c r="J275" s="15" t="s">
        <v>117</v>
      </c>
      <c r="K275" s="15" t="s">
        <v>118</v>
      </c>
      <c r="L275" s="15" t="s">
        <v>119</v>
      </c>
      <c r="M275" s="15" t="s">
        <v>120</v>
      </c>
      <c r="N275" s="15" t="s">
        <v>121</v>
      </c>
      <c r="O275" s="15" t="s">
        <v>122</v>
      </c>
      <c r="P275" s="15" t="s">
        <v>123</v>
      </c>
      <c r="Q275" s="15" t="s">
        <v>124</v>
      </c>
      <c r="R275" s="15" t="s">
        <v>125</v>
      </c>
      <c r="S275" s="15" t="s">
        <v>126</v>
      </c>
      <c r="T275" s="15" t="s">
        <v>127</v>
      </c>
      <c r="U275" s="15" t="s">
        <v>128</v>
      </c>
      <c r="V275" s="15" t="s">
        <v>129</v>
      </c>
      <c r="W275" s="15" t="s">
        <v>130</v>
      </c>
      <c r="X275" s="15" t="s">
        <v>131</v>
      </c>
      <c r="Y275" s="15" t="s">
        <v>132</v>
      </c>
      <c r="Z275" s="15" t="s">
        <v>133</v>
      </c>
      <c r="AA275" s="15" t="s">
        <v>134</v>
      </c>
      <c r="AB275" s="15" t="s">
        <v>135</v>
      </c>
      <c r="AC275" s="15" t="s">
        <v>136</v>
      </c>
      <c r="AD275" s="15" t="s">
        <v>137</v>
      </c>
      <c r="AE275" s="15" t="s">
        <v>138</v>
      </c>
      <c r="AF275" s="15" t="s">
        <v>139</v>
      </c>
      <c r="AG275" s="15" t="s">
        <v>140</v>
      </c>
      <c r="AH275" s="9"/>
      <c r="AI275" s="9"/>
      <c r="AJ275" s="9"/>
    </row>
    <row r="276" spans="1:36" x14ac:dyDescent="0.35">
      <c r="A276" s="1" t="s">
        <v>228</v>
      </c>
      <c r="B276" s="1" t="s">
        <v>102</v>
      </c>
      <c r="C276" s="1" t="s">
        <v>157</v>
      </c>
      <c r="D276" s="1" t="s">
        <v>158</v>
      </c>
      <c r="E276" s="1" t="s">
        <v>229</v>
      </c>
      <c r="F276" s="6" t="s">
        <v>356</v>
      </c>
      <c r="G276" s="14">
        <v>262924.40000000002</v>
      </c>
      <c r="H276" s="14">
        <v>49094</v>
      </c>
      <c r="I276" s="14">
        <v>18335</v>
      </c>
      <c r="J276" s="14">
        <v>0</v>
      </c>
      <c r="K276" s="14">
        <v>10100</v>
      </c>
      <c r="L276" s="14">
        <v>0</v>
      </c>
      <c r="M276" s="14">
        <v>0</v>
      </c>
      <c r="N276" s="14">
        <v>3000</v>
      </c>
      <c r="O276" s="14">
        <v>932</v>
      </c>
      <c r="P276" s="14">
        <v>0</v>
      </c>
      <c r="Q276" s="14">
        <v>36649</v>
      </c>
      <c r="R276" s="14">
        <v>1643</v>
      </c>
      <c r="S276" s="14">
        <v>0</v>
      </c>
      <c r="T276" s="14">
        <v>7705</v>
      </c>
      <c r="U276" s="14">
        <v>5058</v>
      </c>
      <c r="V276" s="14">
        <v>0</v>
      </c>
      <c r="W276" s="14">
        <v>1840</v>
      </c>
      <c r="X276" s="14">
        <v>8940</v>
      </c>
      <c r="Y276" s="14">
        <v>21354</v>
      </c>
      <c r="Z276" s="14">
        <v>16604</v>
      </c>
      <c r="AA276" s="14">
        <v>16171</v>
      </c>
      <c r="AB276" s="14">
        <v>8108.4</v>
      </c>
      <c r="AC276" s="14">
        <v>34383</v>
      </c>
      <c r="AD276" s="14">
        <v>889</v>
      </c>
      <c r="AE276" s="14">
        <v>0</v>
      </c>
      <c r="AF276" s="14">
        <v>19239</v>
      </c>
      <c r="AG276" s="14">
        <v>2880</v>
      </c>
      <c r="AH276" s="10"/>
      <c r="AI276" s="9"/>
      <c r="AJ276" s="9"/>
    </row>
    <row r="277" spans="1:36" x14ac:dyDescent="0.35">
      <c r="A277" s="1" t="s">
        <v>230</v>
      </c>
      <c r="B277" s="1" t="s">
        <v>102</v>
      </c>
      <c r="C277" s="9" t="s">
        <v>165</v>
      </c>
      <c r="D277" s="1" t="s">
        <v>161</v>
      </c>
      <c r="E277" s="1" t="s">
        <v>231</v>
      </c>
      <c r="F277" s="6" t="s">
        <v>356</v>
      </c>
      <c r="G277" s="14">
        <v>0</v>
      </c>
      <c r="H277" s="14">
        <v>0</v>
      </c>
      <c r="I277" s="14">
        <v>0</v>
      </c>
      <c r="J277" s="14">
        <v>0</v>
      </c>
      <c r="K277" s="14">
        <v>0</v>
      </c>
      <c r="L277" s="14">
        <v>0</v>
      </c>
      <c r="M277" s="14">
        <v>0</v>
      </c>
      <c r="N277" s="14">
        <v>0</v>
      </c>
      <c r="O277" s="14">
        <v>0</v>
      </c>
      <c r="P277" s="14">
        <v>0</v>
      </c>
      <c r="Q277" s="14">
        <v>0</v>
      </c>
      <c r="R277" s="14">
        <v>0</v>
      </c>
      <c r="S277" s="14">
        <v>0</v>
      </c>
      <c r="T277" s="14">
        <v>0</v>
      </c>
      <c r="U277" s="14">
        <v>0</v>
      </c>
      <c r="V277" s="14">
        <v>0</v>
      </c>
      <c r="W277" s="14">
        <v>0</v>
      </c>
      <c r="X277" s="14">
        <v>0</v>
      </c>
      <c r="Y277" s="14">
        <v>0</v>
      </c>
      <c r="Z277" s="14">
        <v>0</v>
      </c>
      <c r="AA277" s="14">
        <v>0</v>
      </c>
      <c r="AB277" s="14">
        <v>0</v>
      </c>
      <c r="AC277" s="14">
        <v>0</v>
      </c>
      <c r="AD277" s="14">
        <v>0</v>
      </c>
      <c r="AE277" s="14">
        <v>0</v>
      </c>
      <c r="AF277" s="14">
        <v>0</v>
      </c>
      <c r="AG277" s="14">
        <v>0</v>
      </c>
      <c r="AH277" s="10"/>
      <c r="AI277" s="9"/>
      <c r="AJ277" s="9"/>
    </row>
    <row r="278" spans="1:36" x14ac:dyDescent="0.35">
      <c r="A278" s="1" t="s">
        <v>232</v>
      </c>
      <c r="B278" s="1" t="s">
        <v>102</v>
      </c>
      <c r="C278" s="9" t="s">
        <v>165</v>
      </c>
      <c r="D278" s="1" t="s">
        <v>161</v>
      </c>
      <c r="E278" s="1" t="s">
        <v>233</v>
      </c>
      <c r="F278" s="6" t="s">
        <v>356</v>
      </c>
      <c r="G278" s="14">
        <v>0</v>
      </c>
      <c r="H278" s="14">
        <v>0</v>
      </c>
      <c r="I278" s="14">
        <v>0</v>
      </c>
      <c r="J278" s="14">
        <v>0</v>
      </c>
      <c r="K278" s="14">
        <v>0</v>
      </c>
      <c r="L278" s="14">
        <v>0</v>
      </c>
      <c r="M278" s="14">
        <v>0</v>
      </c>
      <c r="N278" s="14">
        <v>0</v>
      </c>
      <c r="O278" s="14">
        <v>0</v>
      </c>
      <c r="P278" s="14">
        <v>0</v>
      </c>
      <c r="Q278" s="14">
        <v>0</v>
      </c>
      <c r="R278" s="14">
        <v>0</v>
      </c>
      <c r="S278" s="14">
        <v>0</v>
      </c>
      <c r="T278" s="14">
        <v>0</v>
      </c>
      <c r="U278" s="14">
        <v>0</v>
      </c>
      <c r="V278" s="14">
        <v>0</v>
      </c>
      <c r="W278" s="14">
        <v>0</v>
      </c>
      <c r="X278" s="14">
        <v>0</v>
      </c>
      <c r="Y278" s="14">
        <v>0</v>
      </c>
      <c r="Z278" s="14">
        <v>0</v>
      </c>
      <c r="AA278" s="14">
        <v>0</v>
      </c>
      <c r="AB278" s="14">
        <v>0</v>
      </c>
      <c r="AC278" s="14">
        <v>0</v>
      </c>
      <c r="AD278" s="14">
        <v>0</v>
      </c>
      <c r="AE278" s="14">
        <v>0</v>
      </c>
      <c r="AF278" s="14">
        <v>0</v>
      </c>
      <c r="AG278" s="14">
        <v>0</v>
      </c>
      <c r="AH278" s="10"/>
      <c r="AI278" s="9"/>
      <c r="AJ278" s="9"/>
    </row>
    <row r="279" spans="1:36" x14ac:dyDescent="0.35">
      <c r="A279" s="1" t="s">
        <v>234</v>
      </c>
      <c r="B279" s="1" t="s">
        <v>102</v>
      </c>
      <c r="C279" s="1" t="s">
        <v>157</v>
      </c>
      <c r="D279" s="1" t="s">
        <v>158</v>
      </c>
      <c r="E279" s="1" t="s">
        <v>235</v>
      </c>
      <c r="F279" s="6" t="s">
        <v>356</v>
      </c>
      <c r="G279" s="14">
        <v>163277</v>
      </c>
      <c r="H279" s="14">
        <v>0</v>
      </c>
      <c r="I279" s="14">
        <v>45125</v>
      </c>
      <c r="J279" s="14">
        <v>0</v>
      </c>
      <c r="K279" s="14">
        <v>0</v>
      </c>
      <c r="L279" s="14">
        <v>0</v>
      </c>
      <c r="M279" s="14">
        <v>0</v>
      </c>
      <c r="N279" s="14">
        <v>0</v>
      </c>
      <c r="O279" s="14">
        <v>0</v>
      </c>
      <c r="P279" s="14">
        <v>0</v>
      </c>
      <c r="Q279" s="14">
        <v>37793</v>
      </c>
      <c r="R279" s="14">
        <v>0</v>
      </c>
      <c r="S279" s="14">
        <v>0</v>
      </c>
      <c r="T279" s="14">
        <v>0</v>
      </c>
      <c r="U279" s="14">
        <v>0</v>
      </c>
      <c r="V279" s="14">
        <v>0</v>
      </c>
      <c r="W279" s="14">
        <v>7742</v>
      </c>
      <c r="X279" s="14">
        <v>0</v>
      </c>
      <c r="Y279" s="14">
        <v>0</v>
      </c>
      <c r="Z279" s="14">
        <v>0</v>
      </c>
      <c r="AA279" s="14">
        <v>1082</v>
      </c>
      <c r="AB279" s="14">
        <v>0</v>
      </c>
      <c r="AC279" s="14">
        <v>0</v>
      </c>
      <c r="AD279" s="14">
        <v>16296</v>
      </c>
      <c r="AE279" s="14">
        <v>1386</v>
      </c>
      <c r="AF279" s="14">
        <v>53853</v>
      </c>
      <c r="AG279" s="14">
        <v>0</v>
      </c>
      <c r="AH279" s="10"/>
      <c r="AI279" s="9"/>
      <c r="AJ279" s="9"/>
    </row>
    <row r="280" spans="1:36" x14ac:dyDescent="0.35">
      <c r="A280" s="1" t="s">
        <v>236</v>
      </c>
      <c r="B280" s="1" t="s">
        <v>102</v>
      </c>
      <c r="C280" s="9" t="s">
        <v>165</v>
      </c>
      <c r="D280" s="1" t="s">
        <v>161</v>
      </c>
      <c r="E280" s="1" t="s">
        <v>237</v>
      </c>
      <c r="F280" s="6" t="s">
        <v>356</v>
      </c>
      <c r="G280" s="14">
        <v>0</v>
      </c>
      <c r="H280" s="14">
        <v>0</v>
      </c>
      <c r="I280" s="14">
        <v>0</v>
      </c>
      <c r="J280" s="14">
        <v>0</v>
      </c>
      <c r="K280" s="14">
        <v>0</v>
      </c>
      <c r="L280" s="14">
        <v>0</v>
      </c>
      <c r="M280" s="14">
        <v>0</v>
      </c>
      <c r="N280" s="14">
        <v>0</v>
      </c>
      <c r="O280" s="14">
        <v>0</v>
      </c>
      <c r="P280" s="14">
        <v>0</v>
      </c>
      <c r="Q280" s="14">
        <v>0</v>
      </c>
      <c r="R280" s="14">
        <v>0</v>
      </c>
      <c r="S280" s="14">
        <v>0</v>
      </c>
      <c r="T280" s="14">
        <v>0</v>
      </c>
      <c r="U280" s="14">
        <v>0</v>
      </c>
      <c r="V280" s="14">
        <v>0</v>
      </c>
      <c r="W280" s="14">
        <v>0</v>
      </c>
      <c r="X280" s="14">
        <v>0</v>
      </c>
      <c r="Y280" s="14">
        <v>0</v>
      </c>
      <c r="Z280" s="14">
        <v>0</v>
      </c>
      <c r="AA280" s="14">
        <v>0</v>
      </c>
      <c r="AB280" s="14">
        <v>0</v>
      </c>
      <c r="AC280" s="14">
        <v>0</v>
      </c>
      <c r="AD280" s="14">
        <v>0</v>
      </c>
      <c r="AE280" s="14">
        <v>0</v>
      </c>
      <c r="AF280" s="14">
        <v>0</v>
      </c>
      <c r="AG280" s="14">
        <v>0</v>
      </c>
      <c r="AH280" s="10"/>
      <c r="AI280" s="9"/>
      <c r="AJ280" s="9"/>
    </row>
    <row r="281" spans="1:36" x14ac:dyDescent="0.35">
      <c r="A281" s="1"/>
      <c r="B281" s="1"/>
      <c r="C281" s="1"/>
      <c r="D281" s="1"/>
      <c r="E281" s="1"/>
      <c r="F281" s="3"/>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row>
    <row r="282" spans="1:36" x14ac:dyDescent="0.35">
      <c r="A282" s="8" t="s">
        <v>51</v>
      </c>
      <c r="B282" s="7"/>
      <c r="C282" s="7"/>
      <c r="D282" s="7"/>
      <c r="E282" s="19" t="s">
        <v>94</v>
      </c>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row>
    <row r="283" spans="1:36" x14ac:dyDescent="0.35">
      <c r="A283" s="12" t="s">
        <v>357</v>
      </c>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row>
    <row r="284" spans="1:36" x14ac:dyDescent="0.35">
      <c r="A284" s="2" t="s">
        <v>153</v>
      </c>
      <c r="B284" s="2" t="s">
        <v>95</v>
      </c>
      <c r="C284" s="2" t="s">
        <v>154</v>
      </c>
      <c r="D284" s="2" t="s">
        <v>155</v>
      </c>
      <c r="E284" s="2" t="s">
        <v>156</v>
      </c>
      <c r="F284" s="2" t="s">
        <v>96</v>
      </c>
      <c r="G284" s="15" t="s">
        <v>114</v>
      </c>
      <c r="H284" s="15" t="s">
        <v>115</v>
      </c>
      <c r="I284" s="15" t="s">
        <v>116</v>
      </c>
      <c r="J284" s="15" t="s">
        <v>117</v>
      </c>
      <c r="K284" s="15" t="s">
        <v>118</v>
      </c>
      <c r="L284" s="15" t="s">
        <v>119</v>
      </c>
      <c r="M284" s="15" t="s">
        <v>120</v>
      </c>
      <c r="N284" s="15" t="s">
        <v>121</v>
      </c>
      <c r="O284" s="15" t="s">
        <v>122</v>
      </c>
      <c r="P284" s="15" t="s">
        <v>123</v>
      </c>
      <c r="Q284" s="15" t="s">
        <v>124</v>
      </c>
      <c r="R284" s="15" t="s">
        <v>125</v>
      </c>
      <c r="S284" s="15" t="s">
        <v>126</v>
      </c>
      <c r="T284" s="15" t="s">
        <v>127</v>
      </c>
      <c r="U284" s="15" t="s">
        <v>128</v>
      </c>
      <c r="V284" s="15" t="s">
        <v>129</v>
      </c>
      <c r="W284" s="15" t="s">
        <v>130</v>
      </c>
      <c r="X284" s="15" t="s">
        <v>131</v>
      </c>
      <c r="Y284" s="15" t="s">
        <v>132</v>
      </c>
      <c r="Z284" s="15" t="s">
        <v>133</v>
      </c>
      <c r="AA284" s="15" t="s">
        <v>134</v>
      </c>
      <c r="AB284" s="15" t="s">
        <v>135</v>
      </c>
      <c r="AC284" s="15" t="s">
        <v>136</v>
      </c>
      <c r="AD284" s="15" t="s">
        <v>137</v>
      </c>
      <c r="AE284" s="15" t="s">
        <v>138</v>
      </c>
      <c r="AF284" s="15" t="s">
        <v>139</v>
      </c>
      <c r="AG284" s="15" t="s">
        <v>140</v>
      </c>
      <c r="AH284" s="9"/>
      <c r="AI284" s="9"/>
      <c r="AJ284" s="9"/>
    </row>
    <row r="285" spans="1:36" x14ac:dyDescent="0.35">
      <c r="A285" s="1" t="s">
        <v>238</v>
      </c>
      <c r="B285" s="1" t="s">
        <v>103</v>
      </c>
      <c r="C285" s="1" t="s">
        <v>157</v>
      </c>
      <c r="D285" s="1" t="s">
        <v>158</v>
      </c>
      <c r="E285" s="1" t="s">
        <v>239</v>
      </c>
      <c r="F285" s="6" t="s">
        <v>358</v>
      </c>
      <c r="G285" s="14">
        <v>216130.9</v>
      </c>
      <c r="H285" s="14">
        <v>0</v>
      </c>
      <c r="I285" s="14">
        <v>13666</v>
      </c>
      <c r="J285" s="14">
        <v>0</v>
      </c>
      <c r="K285" s="14">
        <v>0</v>
      </c>
      <c r="L285" s="14">
        <v>0</v>
      </c>
      <c r="M285" s="14">
        <v>0</v>
      </c>
      <c r="N285" s="14">
        <v>0</v>
      </c>
      <c r="O285" s="14">
        <v>2539</v>
      </c>
      <c r="P285" s="14">
        <v>0</v>
      </c>
      <c r="Q285" s="14">
        <v>17460</v>
      </c>
      <c r="R285" s="14">
        <v>1068</v>
      </c>
      <c r="S285" s="14">
        <v>0</v>
      </c>
      <c r="T285" s="14">
        <v>3122</v>
      </c>
      <c r="U285" s="14">
        <v>4083</v>
      </c>
      <c r="V285" s="14">
        <v>0</v>
      </c>
      <c r="W285" s="14">
        <v>0</v>
      </c>
      <c r="X285" s="14">
        <v>50841.9</v>
      </c>
      <c r="Y285" s="14">
        <v>9059</v>
      </c>
      <c r="Z285" s="14">
        <v>44321</v>
      </c>
      <c r="AA285" s="14">
        <v>1635</v>
      </c>
      <c r="AB285" s="14">
        <v>8624</v>
      </c>
      <c r="AC285" s="14">
        <v>1529</v>
      </c>
      <c r="AD285" s="14">
        <v>52144</v>
      </c>
      <c r="AE285" s="14">
        <v>861</v>
      </c>
      <c r="AF285" s="14">
        <v>1822</v>
      </c>
      <c r="AG285" s="14">
        <v>3356</v>
      </c>
      <c r="AH285" s="10"/>
      <c r="AI285" s="9"/>
      <c r="AJ285" s="9"/>
    </row>
    <row r="286" spans="1:36" x14ac:dyDescent="0.35">
      <c r="A286" s="1" t="s">
        <v>240</v>
      </c>
      <c r="B286" s="1" t="s">
        <v>103</v>
      </c>
      <c r="C286" s="9" t="s">
        <v>165</v>
      </c>
      <c r="D286" s="1" t="s">
        <v>161</v>
      </c>
      <c r="E286" s="1" t="s">
        <v>241</v>
      </c>
      <c r="F286" s="6" t="s">
        <v>359</v>
      </c>
      <c r="G286" s="14">
        <v>0</v>
      </c>
      <c r="H286" s="14">
        <v>0</v>
      </c>
      <c r="I286" s="14">
        <v>0</v>
      </c>
      <c r="J286" s="14">
        <v>0</v>
      </c>
      <c r="K286" s="14">
        <v>0</v>
      </c>
      <c r="L286" s="14">
        <v>0</v>
      </c>
      <c r="M286" s="14">
        <v>0</v>
      </c>
      <c r="N286" s="14">
        <v>0</v>
      </c>
      <c r="O286" s="14">
        <v>0</v>
      </c>
      <c r="P286" s="14">
        <v>0</v>
      </c>
      <c r="Q286" s="14">
        <v>0</v>
      </c>
      <c r="R286" s="14">
        <v>0</v>
      </c>
      <c r="S286" s="14">
        <v>0</v>
      </c>
      <c r="T286" s="14">
        <v>0</v>
      </c>
      <c r="U286" s="14">
        <v>0</v>
      </c>
      <c r="V286" s="14">
        <v>0</v>
      </c>
      <c r="W286" s="14">
        <v>0</v>
      </c>
      <c r="X286" s="14">
        <v>0</v>
      </c>
      <c r="Y286" s="14">
        <v>0</v>
      </c>
      <c r="Z286" s="14">
        <v>0</v>
      </c>
      <c r="AA286" s="14">
        <v>0</v>
      </c>
      <c r="AB286" s="14">
        <v>0</v>
      </c>
      <c r="AC286" s="14">
        <v>0</v>
      </c>
      <c r="AD286" s="14">
        <v>0</v>
      </c>
      <c r="AE286" s="14">
        <v>0</v>
      </c>
      <c r="AF286" s="14">
        <v>0</v>
      </c>
      <c r="AG286" s="14">
        <v>0</v>
      </c>
      <c r="AH286" s="10"/>
      <c r="AI286" s="9"/>
      <c r="AJ286" s="9"/>
    </row>
    <row r="287" spans="1:36" x14ac:dyDescent="0.35">
      <c r="A287" s="1" t="s">
        <v>242</v>
      </c>
      <c r="B287" s="1" t="s">
        <v>103</v>
      </c>
      <c r="C287" s="9" t="s">
        <v>165</v>
      </c>
      <c r="D287" s="1" t="s">
        <v>161</v>
      </c>
      <c r="E287" s="1" t="s">
        <v>243</v>
      </c>
      <c r="F287" s="6" t="s">
        <v>360</v>
      </c>
      <c r="G287" s="14">
        <v>0</v>
      </c>
      <c r="H287" s="14">
        <v>0</v>
      </c>
      <c r="I287" s="14">
        <v>0</v>
      </c>
      <c r="J287" s="14">
        <v>0</v>
      </c>
      <c r="K287" s="14">
        <v>0</v>
      </c>
      <c r="L287" s="14">
        <v>0</v>
      </c>
      <c r="M287" s="14">
        <v>0</v>
      </c>
      <c r="N287" s="14">
        <v>0</v>
      </c>
      <c r="O287" s="14">
        <v>0</v>
      </c>
      <c r="P287" s="14">
        <v>0</v>
      </c>
      <c r="Q287" s="14">
        <v>0</v>
      </c>
      <c r="R287" s="14">
        <v>0</v>
      </c>
      <c r="S287" s="14">
        <v>0</v>
      </c>
      <c r="T287" s="14">
        <v>0</v>
      </c>
      <c r="U287" s="14">
        <v>0</v>
      </c>
      <c r="V287" s="14">
        <v>0</v>
      </c>
      <c r="W287" s="14">
        <v>0</v>
      </c>
      <c r="X287" s="14">
        <v>0</v>
      </c>
      <c r="Y287" s="14">
        <v>0</v>
      </c>
      <c r="Z287" s="14">
        <v>0</v>
      </c>
      <c r="AA287" s="14">
        <v>0</v>
      </c>
      <c r="AB287" s="14">
        <v>0</v>
      </c>
      <c r="AC287" s="14">
        <v>0</v>
      </c>
      <c r="AD287" s="14">
        <v>0</v>
      </c>
      <c r="AE287" s="14">
        <v>0</v>
      </c>
      <c r="AF287" s="14">
        <v>0</v>
      </c>
      <c r="AG287" s="14">
        <v>0</v>
      </c>
      <c r="AH287" s="10"/>
      <c r="AI287" s="9"/>
      <c r="AJ287" s="9"/>
    </row>
    <row r="288" spans="1:36" x14ac:dyDescent="0.35">
      <c r="A288" s="1" t="s">
        <v>244</v>
      </c>
      <c r="B288" s="1" t="s">
        <v>103</v>
      </c>
      <c r="C288" s="9" t="s">
        <v>165</v>
      </c>
      <c r="D288" s="1" t="s">
        <v>161</v>
      </c>
      <c r="E288" s="1" t="s">
        <v>245</v>
      </c>
      <c r="F288" s="6" t="s">
        <v>360</v>
      </c>
      <c r="G288" s="14">
        <v>0</v>
      </c>
      <c r="H288" s="14">
        <v>0</v>
      </c>
      <c r="I288" s="14">
        <v>0</v>
      </c>
      <c r="J288" s="14">
        <v>0</v>
      </c>
      <c r="K288" s="14">
        <v>0</v>
      </c>
      <c r="L288" s="14">
        <v>0</v>
      </c>
      <c r="M288" s="14">
        <v>0</v>
      </c>
      <c r="N288" s="14">
        <v>0</v>
      </c>
      <c r="O288" s="14">
        <v>0</v>
      </c>
      <c r="P288" s="14">
        <v>0</v>
      </c>
      <c r="Q288" s="14">
        <v>0</v>
      </c>
      <c r="R288" s="14">
        <v>0</v>
      </c>
      <c r="S288" s="14">
        <v>0</v>
      </c>
      <c r="T288" s="14">
        <v>0</v>
      </c>
      <c r="U288" s="14">
        <v>0</v>
      </c>
      <c r="V288" s="14">
        <v>0</v>
      </c>
      <c r="W288" s="14">
        <v>0</v>
      </c>
      <c r="X288" s="14">
        <v>0</v>
      </c>
      <c r="Y288" s="14">
        <v>0</v>
      </c>
      <c r="Z288" s="14">
        <v>0</v>
      </c>
      <c r="AA288" s="14">
        <v>0</v>
      </c>
      <c r="AB288" s="14">
        <v>0</v>
      </c>
      <c r="AC288" s="14">
        <v>0</v>
      </c>
      <c r="AD288" s="14">
        <v>0</v>
      </c>
      <c r="AE288" s="14">
        <v>0</v>
      </c>
      <c r="AF288" s="14">
        <v>0</v>
      </c>
      <c r="AG288" s="14">
        <v>0</v>
      </c>
      <c r="AH288" s="10"/>
      <c r="AI288" s="9"/>
      <c r="AJ288" s="9"/>
    </row>
    <row r="289" spans="1:36" x14ac:dyDescent="0.35">
      <c r="A289" s="1"/>
      <c r="B289" s="1"/>
      <c r="C289" s="1"/>
      <c r="D289" s="1"/>
      <c r="E289" s="1"/>
      <c r="F289" s="3"/>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row>
    <row r="290" spans="1:36" x14ac:dyDescent="0.35">
      <c r="A290" s="8" t="s">
        <v>52</v>
      </c>
      <c r="B290" s="7"/>
      <c r="C290" s="7"/>
      <c r="D290" s="7"/>
      <c r="E290" s="19" t="s">
        <v>94</v>
      </c>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row>
    <row r="291" spans="1:36" x14ac:dyDescent="0.35">
      <c r="A291" s="12" t="s">
        <v>361</v>
      </c>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row>
    <row r="292" spans="1:36" x14ac:dyDescent="0.35">
      <c r="A292" s="2" t="s">
        <v>153</v>
      </c>
      <c r="B292" s="2" t="s">
        <v>95</v>
      </c>
      <c r="C292" s="2" t="s">
        <v>154</v>
      </c>
      <c r="D292" s="2" t="s">
        <v>155</v>
      </c>
      <c r="E292" s="2" t="s">
        <v>156</v>
      </c>
      <c r="F292" s="2" t="s">
        <v>96</v>
      </c>
      <c r="G292" s="15" t="s">
        <v>114</v>
      </c>
      <c r="H292" s="15" t="s">
        <v>115</v>
      </c>
      <c r="I292" s="15" t="s">
        <v>116</v>
      </c>
      <c r="J292" s="15" t="s">
        <v>117</v>
      </c>
      <c r="K292" s="15" t="s">
        <v>118</v>
      </c>
      <c r="L292" s="15" t="s">
        <v>119</v>
      </c>
      <c r="M292" s="15" t="s">
        <v>120</v>
      </c>
      <c r="N292" s="15" t="s">
        <v>121</v>
      </c>
      <c r="O292" s="15" t="s">
        <v>122</v>
      </c>
      <c r="P292" s="15" t="s">
        <v>123</v>
      </c>
      <c r="Q292" s="15" t="s">
        <v>124</v>
      </c>
      <c r="R292" s="15" t="s">
        <v>125</v>
      </c>
      <c r="S292" s="15" t="s">
        <v>126</v>
      </c>
      <c r="T292" s="15" t="s">
        <v>127</v>
      </c>
      <c r="U292" s="15" t="s">
        <v>128</v>
      </c>
      <c r="V292" s="15" t="s">
        <v>129</v>
      </c>
      <c r="W292" s="15" t="s">
        <v>130</v>
      </c>
      <c r="X292" s="15" t="s">
        <v>131</v>
      </c>
      <c r="Y292" s="15" t="s">
        <v>132</v>
      </c>
      <c r="Z292" s="15" t="s">
        <v>133</v>
      </c>
      <c r="AA292" s="15" t="s">
        <v>134</v>
      </c>
      <c r="AB292" s="15" t="s">
        <v>135</v>
      </c>
      <c r="AC292" s="15" t="s">
        <v>136</v>
      </c>
      <c r="AD292" s="15" t="s">
        <v>137</v>
      </c>
      <c r="AE292" s="15" t="s">
        <v>138</v>
      </c>
      <c r="AF292" s="15" t="s">
        <v>139</v>
      </c>
      <c r="AG292" s="15" t="s">
        <v>140</v>
      </c>
      <c r="AH292" s="9"/>
      <c r="AI292" s="9"/>
      <c r="AJ292" s="9"/>
    </row>
    <row r="293" spans="1:36" x14ac:dyDescent="0.35">
      <c r="A293" s="1" t="s">
        <v>246</v>
      </c>
      <c r="B293" s="1" t="s">
        <v>104</v>
      </c>
      <c r="C293" s="1" t="s">
        <v>247</v>
      </c>
      <c r="D293" s="1" t="s">
        <v>248</v>
      </c>
      <c r="E293" s="1" t="s">
        <v>362</v>
      </c>
      <c r="F293" s="6" t="s">
        <v>363</v>
      </c>
      <c r="G293" s="14">
        <v>158026</v>
      </c>
      <c r="H293" s="14">
        <v>0</v>
      </c>
      <c r="I293" s="14">
        <v>0</v>
      </c>
      <c r="J293" s="14">
        <v>1</v>
      </c>
      <c r="K293" s="14">
        <v>0</v>
      </c>
      <c r="L293" s="14">
        <v>1</v>
      </c>
      <c r="M293" s="14">
        <v>0</v>
      </c>
      <c r="N293" s="14">
        <v>0</v>
      </c>
      <c r="O293" s="14">
        <v>1</v>
      </c>
      <c r="P293" s="14">
        <v>0</v>
      </c>
      <c r="Q293" s="14">
        <v>4</v>
      </c>
      <c r="R293" s="14">
        <v>0</v>
      </c>
      <c r="S293" s="14">
        <v>2</v>
      </c>
      <c r="T293" s="14">
        <v>155000</v>
      </c>
      <c r="U293" s="14">
        <v>0</v>
      </c>
      <c r="V293" s="14">
        <v>0</v>
      </c>
      <c r="W293" s="14">
        <v>0</v>
      </c>
      <c r="X293" s="14">
        <v>0</v>
      </c>
      <c r="Y293" s="14">
        <v>0</v>
      </c>
      <c r="Z293" s="14">
        <v>0</v>
      </c>
      <c r="AA293" s="14">
        <v>0</v>
      </c>
      <c r="AB293" s="14">
        <v>8</v>
      </c>
      <c r="AC293" s="14">
        <v>1</v>
      </c>
      <c r="AD293" s="14">
        <v>0</v>
      </c>
      <c r="AE293" s="14">
        <v>3000</v>
      </c>
      <c r="AF293" s="14">
        <v>8</v>
      </c>
      <c r="AG293" s="14">
        <v>0</v>
      </c>
      <c r="AH293" s="10"/>
      <c r="AI293" s="9"/>
      <c r="AJ293" s="9"/>
    </row>
    <row r="294" spans="1:36" x14ac:dyDescent="0.35">
      <c r="A294" s="1" t="s">
        <v>250</v>
      </c>
      <c r="B294" s="1" t="s">
        <v>104</v>
      </c>
      <c r="C294" s="1" t="s">
        <v>247</v>
      </c>
      <c r="D294" s="1" t="s">
        <v>248</v>
      </c>
      <c r="E294" s="1" t="s">
        <v>364</v>
      </c>
      <c r="F294" s="6" t="s">
        <v>365</v>
      </c>
      <c r="G294" s="14">
        <v>368</v>
      </c>
      <c r="H294" s="14">
        <v>1</v>
      </c>
      <c r="I294" s="14">
        <v>0</v>
      </c>
      <c r="J294" s="14">
        <v>4</v>
      </c>
      <c r="K294" s="14">
        <v>0</v>
      </c>
      <c r="L294" s="14">
        <v>0</v>
      </c>
      <c r="M294" s="14">
        <v>0</v>
      </c>
      <c r="N294" s="14">
        <v>0</v>
      </c>
      <c r="O294" s="14">
        <v>0</v>
      </c>
      <c r="P294" s="14">
        <v>0</v>
      </c>
      <c r="Q294" s="14">
        <v>0</v>
      </c>
      <c r="R294" s="14">
        <v>0</v>
      </c>
      <c r="S294" s="14">
        <v>0</v>
      </c>
      <c r="T294" s="14">
        <v>46</v>
      </c>
      <c r="U294" s="14">
        <v>0</v>
      </c>
      <c r="V294" s="14">
        <v>0</v>
      </c>
      <c r="W294" s="14">
        <v>0</v>
      </c>
      <c r="X294" s="14">
        <v>0</v>
      </c>
      <c r="Y294" s="14">
        <v>1</v>
      </c>
      <c r="Z294" s="14">
        <v>1</v>
      </c>
      <c r="AA294" s="14">
        <v>0</v>
      </c>
      <c r="AB294" s="14">
        <v>35</v>
      </c>
      <c r="AC294" s="14">
        <v>0</v>
      </c>
      <c r="AD294" s="14">
        <v>0</v>
      </c>
      <c r="AE294" s="14">
        <v>261</v>
      </c>
      <c r="AF294" s="14">
        <v>19</v>
      </c>
      <c r="AG294" s="14">
        <v>0</v>
      </c>
      <c r="AH294" s="10"/>
      <c r="AI294" s="9"/>
      <c r="AJ294" s="9"/>
    </row>
    <row r="295" spans="1:36" x14ac:dyDescent="0.35">
      <c r="A295" s="1" t="s">
        <v>252</v>
      </c>
      <c r="B295" s="1" t="s">
        <v>104</v>
      </c>
      <c r="C295" s="1" t="s">
        <v>247</v>
      </c>
      <c r="D295" s="1" t="s">
        <v>248</v>
      </c>
      <c r="E295" s="1" t="s">
        <v>366</v>
      </c>
      <c r="F295" s="6" t="s">
        <v>367</v>
      </c>
      <c r="G295" s="14">
        <v>27</v>
      </c>
      <c r="H295" s="14">
        <v>0</v>
      </c>
      <c r="I295" s="14">
        <v>0</v>
      </c>
      <c r="J295" s="14">
        <v>1</v>
      </c>
      <c r="K295" s="14">
        <v>0</v>
      </c>
      <c r="L295" s="14">
        <v>2</v>
      </c>
      <c r="M295" s="14">
        <v>0</v>
      </c>
      <c r="N295" s="14">
        <v>1</v>
      </c>
      <c r="O295" s="14">
        <v>0</v>
      </c>
      <c r="P295" s="14">
        <v>0</v>
      </c>
      <c r="Q295" s="14">
        <v>11</v>
      </c>
      <c r="R295" s="14">
        <v>1</v>
      </c>
      <c r="S295" s="14">
        <v>0</v>
      </c>
      <c r="T295" s="14">
        <v>0</v>
      </c>
      <c r="U295" s="14">
        <v>0</v>
      </c>
      <c r="V295" s="14">
        <v>0</v>
      </c>
      <c r="W295" s="14">
        <v>0</v>
      </c>
      <c r="X295" s="14">
        <v>0</v>
      </c>
      <c r="Y295" s="14">
        <v>0</v>
      </c>
      <c r="Z295" s="14">
        <v>1</v>
      </c>
      <c r="AA295" s="14">
        <v>0</v>
      </c>
      <c r="AB295" s="14">
        <v>1</v>
      </c>
      <c r="AC295" s="14">
        <v>9</v>
      </c>
      <c r="AD295" s="14">
        <v>0</v>
      </c>
      <c r="AE295" s="14">
        <v>0</v>
      </c>
      <c r="AF295" s="14">
        <v>0</v>
      </c>
      <c r="AG295" s="14">
        <v>0</v>
      </c>
      <c r="AH295" s="10"/>
      <c r="AI295" s="9"/>
      <c r="AJ295" s="9"/>
    </row>
    <row r="296" spans="1:36" x14ac:dyDescent="0.35">
      <c r="A296" s="1" t="s">
        <v>254</v>
      </c>
      <c r="B296" s="1" t="s">
        <v>104</v>
      </c>
      <c r="C296" s="1" t="s">
        <v>247</v>
      </c>
      <c r="D296" s="1" t="s">
        <v>248</v>
      </c>
      <c r="E296" s="1" t="s">
        <v>368</v>
      </c>
      <c r="F296" s="6" t="s">
        <v>369</v>
      </c>
      <c r="G296" s="14">
        <v>156</v>
      </c>
      <c r="H296" s="14">
        <v>0</v>
      </c>
      <c r="I296" s="14">
        <v>14</v>
      </c>
      <c r="J296" s="14">
        <v>1</v>
      </c>
      <c r="K296" s="14">
        <v>0</v>
      </c>
      <c r="L296" s="14">
        <v>4</v>
      </c>
      <c r="M296" s="14">
        <v>0</v>
      </c>
      <c r="N296" s="14">
        <v>0</v>
      </c>
      <c r="O296" s="14">
        <v>2</v>
      </c>
      <c r="P296" s="14">
        <v>0</v>
      </c>
      <c r="Q296" s="14">
        <v>1</v>
      </c>
      <c r="R296" s="14">
        <v>0</v>
      </c>
      <c r="S296" s="14">
        <v>1</v>
      </c>
      <c r="T296" s="14">
        <v>12</v>
      </c>
      <c r="U296" s="14">
        <v>2</v>
      </c>
      <c r="V296" s="14">
        <v>0</v>
      </c>
      <c r="W296" s="14">
        <v>0</v>
      </c>
      <c r="X296" s="14">
        <v>0</v>
      </c>
      <c r="Y296" s="14">
        <v>3</v>
      </c>
      <c r="Z296" s="14">
        <v>15</v>
      </c>
      <c r="AA296" s="14">
        <v>2</v>
      </c>
      <c r="AB296" s="14">
        <v>18</v>
      </c>
      <c r="AC296" s="14">
        <v>0</v>
      </c>
      <c r="AD296" s="14">
        <v>0</v>
      </c>
      <c r="AE296" s="14">
        <v>73</v>
      </c>
      <c r="AF296" s="14">
        <v>5</v>
      </c>
      <c r="AG296" s="14">
        <v>3</v>
      </c>
      <c r="AH296" s="10"/>
      <c r="AI296" s="9"/>
      <c r="AJ296" s="9"/>
    </row>
    <row r="297" spans="1:36" x14ac:dyDescent="0.35">
      <c r="A297" s="1" t="s">
        <v>256</v>
      </c>
      <c r="B297" s="1" t="s">
        <v>104</v>
      </c>
      <c r="C297" s="1" t="s">
        <v>247</v>
      </c>
      <c r="D297" s="1" t="s">
        <v>248</v>
      </c>
      <c r="E297" s="1" t="s">
        <v>370</v>
      </c>
      <c r="F297" s="6" t="s">
        <v>371</v>
      </c>
      <c r="G297" s="14">
        <v>177</v>
      </c>
      <c r="H297" s="14">
        <v>11</v>
      </c>
      <c r="I297" s="14">
        <v>7</v>
      </c>
      <c r="J297" s="14">
        <v>2</v>
      </c>
      <c r="K297" s="14">
        <v>2</v>
      </c>
      <c r="L297" s="14">
        <v>0</v>
      </c>
      <c r="M297" s="14">
        <v>0</v>
      </c>
      <c r="N297" s="14">
        <v>3</v>
      </c>
      <c r="O297" s="14">
        <v>0</v>
      </c>
      <c r="P297" s="14">
        <v>0</v>
      </c>
      <c r="Q297" s="14">
        <v>2</v>
      </c>
      <c r="R297" s="14">
        <v>32</v>
      </c>
      <c r="S297" s="14">
        <v>7</v>
      </c>
      <c r="T297" s="14">
        <v>7</v>
      </c>
      <c r="U297" s="14">
        <v>0</v>
      </c>
      <c r="V297" s="14">
        <v>0</v>
      </c>
      <c r="W297" s="14">
        <v>0</v>
      </c>
      <c r="X297" s="14">
        <v>0</v>
      </c>
      <c r="Y297" s="14">
        <v>37</v>
      </c>
      <c r="Z297" s="14">
        <v>28</v>
      </c>
      <c r="AA297" s="14">
        <v>0</v>
      </c>
      <c r="AB297" s="14">
        <v>1</v>
      </c>
      <c r="AC297" s="14">
        <v>3</v>
      </c>
      <c r="AD297" s="14">
        <v>1</v>
      </c>
      <c r="AE297" s="14">
        <v>30</v>
      </c>
      <c r="AF297" s="14">
        <v>3</v>
      </c>
      <c r="AG297" s="14">
        <v>1</v>
      </c>
      <c r="AH297" s="10"/>
      <c r="AI297" s="9"/>
      <c r="AJ297" s="9"/>
    </row>
    <row r="298" spans="1:36" x14ac:dyDescent="0.35">
      <c r="A298" s="1" t="s">
        <v>258</v>
      </c>
      <c r="B298" s="1" t="s">
        <v>104</v>
      </c>
      <c r="C298" s="1" t="s">
        <v>247</v>
      </c>
      <c r="D298" s="1" t="s">
        <v>248</v>
      </c>
      <c r="E298" s="1" t="s">
        <v>372</v>
      </c>
      <c r="F298" s="6" t="s">
        <v>373</v>
      </c>
      <c r="G298" s="14">
        <v>84</v>
      </c>
      <c r="H298" s="14">
        <v>0</v>
      </c>
      <c r="I298" s="14">
        <v>35</v>
      </c>
      <c r="J298" s="14">
        <v>16</v>
      </c>
      <c r="K298" s="14">
        <v>0</v>
      </c>
      <c r="L298" s="14">
        <v>0</v>
      </c>
      <c r="M298" s="14">
        <v>0</v>
      </c>
      <c r="N298" s="14">
        <v>0</v>
      </c>
      <c r="O298" s="14">
        <v>3</v>
      </c>
      <c r="P298" s="14">
        <v>0</v>
      </c>
      <c r="Q298" s="14">
        <v>0</v>
      </c>
      <c r="R298" s="14">
        <v>0</v>
      </c>
      <c r="S298" s="14">
        <v>0</v>
      </c>
      <c r="T298" s="14">
        <v>4</v>
      </c>
      <c r="U298" s="14">
        <v>6</v>
      </c>
      <c r="V298" s="14">
        <v>0</v>
      </c>
      <c r="W298" s="14">
        <v>0</v>
      </c>
      <c r="X298" s="14">
        <v>0</v>
      </c>
      <c r="Y298" s="14">
        <v>0</v>
      </c>
      <c r="Z298" s="14">
        <v>1</v>
      </c>
      <c r="AA298" s="14">
        <v>11</v>
      </c>
      <c r="AB298" s="14">
        <v>3</v>
      </c>
      <c r="AC298" s="14">
        <v>0</v>
      </c>
      <c r="AD298" s="14">
        <v>0</v>
      </c>
      <c r="AE298" s="14">
        <v>5</v>
      </c>
      <c r="AF298" s="14">
        <v>0</v>
      </c>
      <c r="AG298" s="14">
        <v>0</v>
      </c>
      <c r="AH298" s="10"/>
      <c r="AI298" s="9"/>
      <c r="AJ298" s="9"/>
    </row>
    <row r="299" spans="1:36" x14ac:dyDescent="0.35">
      <c r="A299" s="1" t="s">
        <v>260</v>
      </c>
      <c r="B299" s="1" t="s">
        <v>104</v>
      </c>
      <c r="C299" s="1" t="s">
        <v>247</v>
      </c>
      <c r="D299" s="1" t="s">
        <v>248</v>
      </c>
      <c r="E299" s="1" t="s">
        <v>374</v>
      </c>
      <c r="F299" s="6" t="s">
        <v>375</v>
      </c>
      <c r="G299" s="14">
        <v>18785</v>
      </c>
      <c r="H299" s="14">
        <v>1752</v>
      </c>
      <c r="I299" s="14">
        <v>1682</v>
      </c>
      <c r="J299" s="14">
        <v>749</v>
      </c>
      <c r="K299" s="14">
        <v>98</v>
      </c>
      <c r="L299" s="14">
        <v>437</v>
      </c>
      <c r="M299" s="14">
        <v>54</v>
      </c>
      <c r="N299" s="14">
        <v>73</v>
      </c>
      <c r="O299" s="14">
        <v>267</v>
      </c>
      <c r="P299" s="14">
        <v>149</v>
      </c>
      <c r="Q299" s="14">
        <v>709</v>
      </c>
      <c r="R299" s="14">
        <v>447</v>
      </c>
      <c r="S299" s="14">
        <v>814</v>
      </c>
      <c r="T299" s="14">
        <v>1362</v>
      </c>
      <c r="U299" s="14">
        <v>121</v>
      </c>
      <c r="V299" s="14">
        <v>0</v>
      </c>
      <c r="W299" s="14">
        <v>0</v>
      </c>
      <c r="X299" s="14">
        <v>0</v>
      </c>
      <c r="Y299" s="14">
        <v>0</v>
      </c>
      <c r="Z299" s="14">
        <v>514</v>
      </c>
      <c r="AA299" s="14">
        <v>248</v>
      </c>
      <c r="AB299" s="14">
        <v>298</v>
      </c>
      <c r="AC299" s="14">
        <v>6592</v>
      </c>
      <c r="AD299" s="14">
        <v>0</v>
      </c>
      <c r="AE299" s="14">
        <v>0</v>
      </c>
      <c r="AF299" s="14">
        <v>2419</v>
      </c>
      <c r="AG299" s="14">
        <v>0</v>
      </c>
      <c r="AH299" s="10"/>
      <c r="AI299" s="9"/>
      <c r="AJ299" s="9"/>
    </row>
    <row r="300" spans="1:36" x14ac:dyDescent="0.35">
      <c r="A300" s="1" t="s">
        <v>262</v>
      </c>
      <c r="B300" s="1" t="s">
        <v>104</v>
      </c>
      <c r="C300" s="1" t="s">
        <v>247</v>
      </c>
      <c r="D300" s="1" t="s">
        <v>248</v>
      </c>
      <c r="E300" s="1" t="s">
        <v>376</v>
      </c>
      <c r="F300" s="6" t="s">
        <v>377</v>
      </c>
      <c r="G300" s="14">
        <v>0</v>
      </c>
      <c r="H300" s="14">
        <v>0</v>
      </c>
      <c r="I300" s="14">
        <v>0</v>
      </c>
      <c r="J300" s="14">
        <v>0</v>
      </c>
      <c r="K300" s="14">
        <v>0</v>
      </c>
      <c r="L300" s="14">
        <v>0</v>
      </c>
      <c r="M300" s="14">
        <v>0</v>
      </c>
      <c r="N300" s="14">
        <v>0</v>
      </c>
      <c r="O300" s="14">
        <v>0</v>
      </c>
      <c r="P300" s="14">
        <v>0</v>
      </c>
      <c r="Q300" s="14">
        <v>0</v>
      </c>
      <c r="R300" s="14">
        <v>0</v>
      </c>
      <c r="S300" s="14">
        <v>0</v>
      </c>
      <c r="T300" s="14">
        <v>0</v>
      </c>
      <c r="U300" s="14">
        <v>0</v>
      </c>
      <c r="V300" s="14">
        <v>0</v>
      </c>
      <c r="W300" s="14">
        <v>0</v>
      </c>
      <c r="X300" s="14">
        <v>0</v>
      </c>
      <c r="Y300" s="14">
        <v>0</v>
      </c>
      <c r="Z300" s="14">
        <v>0</v>
      </c>
      <c r="AA300" s="14">
        <v>0</v>
      </c>
      <c r="AB300" s="14">
        <v>0</v>
      </c>
      <c r="AC300" s="14">
        <v>0</v>
      </c>
      <c r="AD300" s="14">
        <v>0</v>
      </c>
      <c r="AE300" s="14">
        <v>0</v>
      </c>
      <c r="AF300" s="14">
        <v>0</v>
      </c>
      <c r="AG300" s="14">
        <v>0</v>
      </c>
      <c r="AH300" s="10"/>
      <c r="AI300" s="9"/>
      <c r="AJ300" s="9"/>
    </row>
    <row r="301" spans="1:36" x14ac:dyDescent="0.35">
      <c r="A301" s="1" t="s">
        <v>264</v>
      </c>
      <c r="B301" s="1" t="s">
        <v>104</v>
      </c>
      <c r="C301" s="1" t="s">
        <v>247</v>
      </c>
      <c r="D301" s="1" t="s">
        <v>248</v>
      </c>
      <c r="E301" s="1" t="s">
        <v>378</v>
      </c>
      <c r="F301" s="6" t="s">
        <v>379</v>
      </c>
      <c r="G301" s="14">
        <v>0</v>
      </c>
      <c r="H301" s="14">
        <v>0</v>
      </c>
      <c r="I301" s="14">
        <v>0</v>
      </c>
      <c r="J301" s="14">
        <v>0</v>
      </c>
      <c r="K301" s="14">
        <v>0</v>
      </c>
      <c r="L301" s="14">
        <v>0</v>
      </c>
      <c r="M301" s="14">
        <v>0</v>
      </c>
      <c r="N301" s="14">
        <v>0</v>
      </c>
      <c r="O301" s="14">
        <v>0</v>
      </c>
      <c r="P301" s="14">
        <v>0</v>
      </c>
      <c r="Q301" s="14">
        <v>0</v>
      </c>
      <c r="R301" s="14">
        <v>0</v>
      </c>
      <c r="S301" s="14">
        <v>0</v>
      </c>
      <c r="T301" s="14">
        <v>0</v>
      </c>
      <c r="U301" s="14">
        <v>0</v>
      </c>
      <c r="V301" s="14">
        <v>0</v>
      </c>
      <c r="W301" s="14">
        <v>0</v>
      </c>
      <c r="X301" s="14">
        <v>0</v>
      </c>
      <c r="Y301" s="14">
        <v>0</v>
      </c>
      <c r="Z301" s="14">
        <v>0</v>
      </c>
      <c r="AA301" s="14">
        <v>0</v>
      </c>
      <c r="AB301" s="14">
        <v>0</v>
      </c>
      <c r="AC301" s="14">
        <v>0</v>
      </c>
      <c r="AD301" s="14">
        <v>0</v>
      </c>
      <c r="AE301" s="14">
        <v>0</v>
      </c>
      <c r="AF301" s="14">
        <v>0</v>
      </c>
      <c r="AG301" s="14">
        <v>0</v>
      </c>
      <c r="AH301" s="10"/>
      <c r="AI301" s="9"/>
      <c r="AJ301" s="9"/>
    </row>
    <row r="302" spans="1:36" x14ac:dyDescent="0.35">
      <c r="A302" s="1" t="s">
        <v>266</v>
      </c>
      <c r="B302" s="1" t="s">
        <v>104</v>
      </c>
      <c r="C302" s="1" t="s">
        <v>247</v>
      </c>
      <c r="D302" s="1" t="s">
        <v>248</v>
      </c>
      <c r="E302" s="1" t="s">
        <v>380</v>
      </c>
      <c r="F302" s="6" t="s">
        <v>381</v>
      </c>
      <c r="G302" s="14">
        <v>34</v>
      </c>
      <c r="H302" s="14">
        <v>0</v>
      </c>
      <c r="I302" s="14">
        <v>0</v>
      </c>
      <c r="J302" s="14">
        <v>0</v>
      </c>
      <c r="K302" s="14">
        <v>0</v>
      </c>
      <c r="L302" s="14">
        <v>0</v>
      </c>
      <c r="M302" s="14">
        <v>0</v>
      </c>
      <c r="N302" s="14">
        <v>0</v>
      </c>
      <c r="O302" s="14">
        <v>15</v>
      </c>
      <c r="P302" s="14">
        <v>0</v>
      </c>
      <c r="Q302" s="14">
        <v>0</v>
      </c>
      <c r="R302" s="14">
        <v>0</v>
      </c>
      <c r="S302" s="14">
        <v>0</v>
      </c>
      <c r="T302" s="14">
        <v>0</v>
      </c>
      <c r="U302" s="14">
        <v>0</v>
      </c>
      <c r="V302" s="14">
        <v>0</v>
      </c>
      <c r="W302" s="14">
        <v>0</v>
      </c>
      <c r="X302" s="14">
        <v>0</v>
      </c>
      <c r="Y302" s="14">
        <v>0</v>
      </c>
      <c r="Z302" s="14">
        <v>0</v>
      </c>
      <c r="AA302" s="14">
        <v>0</v>
      </c>
      <c r="AB302" s="14">
        <v>0</v>
      </c>
      <c r="AC302" s="14">
        <v>0</v>
      </c>
      <c r="AD302" s="14">
        <v>0</v>
      </c>
      <c r="AE302" s="14">
        <v>0</v>
      </c>
      <c r="AF302" s="14">
        <v>19</v>
      </c>
      <c r="AG302" s="14">
        <v>0</v>
      </c>
      <c r="AH302" s="10"/>
      <c r="AI302" s="9"/>
      <c r="AJ302" s="9"/>
    </row>
    <row r="303" spans="1:36" x14ac:dyDescent="0.35">
      <c r="A303" s="1" t="s">
        <v>268</v>
      </c>
      <c r="B303" s="1" t="s">
        <v>104</v>
      </c>
      <c r="C303" s="1" t="s">
        <v>247</v>
      </c>
      <c r="D303" s="1" t="s">
        <v>248</v>
      </c>
      <c r="E303" s="1" t="s">
        <v>382</v>
      </c>
      <c r="F303" s="6" t="s">
        <v>383</v>
      </c>
      <c r="G303" s="14">
        <v>3450</v>
      </c>
      <c r="H303" s="14">
        <v>769</v>
      </c>
      <c r="I303" s="14">
        <v>0</v>
      </c>
      <c r="J303" s="14">
        <v>0</v>
      </c>
      <c r="K303" s="14">
        <v>60</v>
      </c>
      <c r="L303" s="14">
        <v>0</v>
      </c>
      <c r="M303" s="14">
        <v>0</v>
      </c>
      <c r="N303" s="14">
        <v>0</v>
      </c>
      <c r="O303" s="14">
        <v>0</v>
      </c>
      <c r="P303" s="14">
        <v>0</v>
      </c>
      <c r="Q303" s="14">
        <v>0</v>
      </c>
      <c r="R303" s="14">
        <v>0</v>
      </c>
      <c r="S303" s="14">
        <v>0</v>
      </c>
      <c r="T303" s="14">
        <v>1317</v>
      </c>
      <c r="U303" s="14">
        <v>208</v>
      </c>
      <c r="V303" s="14">
        <v>0</v>
      </c>
      <c r="W303" s="14">
        <v>0</v>
      </c>
      <c r="X303" s="14">
        <v>0</v>
      </c>
      <c r="Y303" s="14">
        <v>0</v>
      </c>
      <c r="Z303" s="14">
        <v>0</v>
      </c>
      <c r="AA303" s="14">
        <v>1096</v>
      </c>
      <c r="AB303" s="14">
        <v>0</v>
      </c>
      <c r="AC303" s="14">
        <v>0</v>
      </c>
      <c r="AD303" s="14">
        <v>0</v>
      </c>
      <c r="AE303" s="14">
        <v>0</v>
      </c>
      <c r="AF303" s="14">
        <v>0</v>
      </c>
      <c r="AG303" s="14">
        <v>0</v>
      </c>
      <c r="AH303" s="10"/>
      <c r="AI303" s="9"/>
      <c r="AJ303" s="9"/>
    </row>
    <row r="304" spans="1:36" x14ac:dyDescent="0.35">
      <c r="A304" s="1" t="s">
        <v>270</v>
      </c>
      <c r="B304" s="1" t="s">
        <v>104</v>
      </c>
      <c r="C304" s="1" t="s">
        <v>247</v>
      </c>
      <c r="D304" s="1" t="s">
        <v>248</v>
      </c>
      <c r="E304" s="1" t="s">
        <v>384</v>
      </c>
      <c r="F304" s="6" t="s">
        <v>385</v>
      </c>
      <c r="G304" s="14">
        <v>0</v>
      </c>
      <c r="H304" s="14">
        <v>0</v>
      </c>
      <c r="I304" s="14">
        <v>0</v>
      </c>
      <c r="J304" s="14">
        <v>0</v>
      </c>
      <c r="K304" s="14">
        <v>0</v>
      </c>
      <c r="L304" s="14">
        <v>0</v>
      </c>
      <c r="M304" s="14">
        <v>0</v>
      </c>
      <c r="N304" s="14">
        <v>0</v>
      </c>
      <c r="O304" s="14">
        <v>0</v>
      </c>
      <c r="P304" s="14">
        <v>0</v>
      </c>
      <c r="Q304" s="14">
        <v>0</v>
      </c>
      <c r="R304" s="14">
        <v>0</v>
      </c>
      <c r="S304" s="14">
        <v>0</v>
      </c>
      <c r="T304" s="14">
        <v>0</v>
      </c>
      <c r="U304" s="14">
        <v>0</v>
      </c>
      <c r="V304" s="14">
        <v>0</v>
      </c>
      <c r="W304" s="14">
        <v>0</v>
      </c>
      <c r="X304" s="14">
        <v>0</v>
      </c>
      <c r="Y304" s="14">
        <v>0</v>
      </c>
      <c r="Z304" s="14">
        <v>0</v>
      </c>
      <c r="AA304" s="14">
        <v>0</v>
      </c>
      <c r="AB304" s="14">
        <v>0</v>
      </c>
      <c r="AC304" s="14">
        <v>0</v>
      </c>
      <c r="AD304" s="14">
        <v>0</v>
      </c>
      <c r="AE304" s="14">
        <v>0</v>
      </c>
      <c r="AF304" s="14">
        <v>0</v>
      </c>
      <c r="AG304" s="14">
        <v>0</v>
      </c>
      <c r="AH304" s="10"/>
      <c r="AI304" s="9"/>
      <c r="AJ304" s="9"/>
    </row>
    <row r="305" spans="1:36" x14ac:dyDescent="0.35">
      <c r="A305" s="1" t="s">
        <v>272</v>
      </c>
      <c r="B305" s="1" t="s">
        <v>104</v>
      </c>
      <c r="C305" s="1" t="s">
        <v>247</v>
      </c>
      <c r="D305" s="1" t="s">
        <v>248</v>
      </c>
      <c r="E305" s="1" t="s">
        <v>386</v>
      </c>
      <c r="F305" s="6" t="s">
        <v>387</v>
      </c>
      <c r="G305" s="14">
        <v>318</v>
      </c>
      <c r="H305" s="14">
        <v>0</v>
      </c>
      <c r="I305" s="14">
        <v>0</v>
      </c>
      <c r="J305" s="14">
        <v>0</v>
      </c>
      <c r="K305" s="14">
        <v>9</v>
      </c>
      <c r="L305" s="14">
        <v>0</v>
      </c>
      <c r="M305" s="14">
        <v>0</v>
      </c>
      <c r="N305" s="14">
        <v>0</v>
      </c>
      <c r="O305" s="14">
        <v>0</v>
      </c>
      <c r="P305" s="14">
        <v>0</v>
      </c>
      <c r="Q305" s="14">
        <v>0</v>
      </c>
      <c r="R305" s="14">
        <v>33</v>
      </c>
      <c r="S305" s="14">
        <v>0</v>
      </c>
      <c r="T305" s="14">
        <v>0</v>
      </c>
      <c r="U305" s="14">
        <v>17</v>
      </c>
      <c r="V305" s="14">
        <v>5</v>
      </c>
      <c r="W305" s="14">
        <v>0</v>
      </c>
      <c r="X305" s="14">
        <v>0</v>
      </c>
      <c r="Y305" s="14">
        <v>0</v>
      </c>
      <c r="Z305" s="14">
        <v>0</v>
      </c>
      <c r="AA305" s="14">
        <v>61</v>
      </c>
      <c r="AB305" s="14">
        <v>193</v>
      </c>
      <c r="AC305" s="14">
        <v>0</v>
      </c>
      <c r="AD305" s="14">
        <v>0</v>
      </c>
      <c r="AE305" s="14">
        <v>0</v>
      </c>
      <c r="AF305" s="14">
        <v>0</v>
      </c>
      <c r="AG305" s="14">
        <v>0</v>
      </c>
      <c r="AH305" s="10"/>
      <c r="AI305" s="9"/>
      <c r="AJ305" s="9"/>
    </row>
    <row r="306" spans="1:36" x14ac:dyDescent="0.35">
      <c r="A306" s="1" t="s">
        <v>274</v>
      </c>
      <c r="B306" s="1" t="s">
        <v>104</v>
      </c>
      <c r="C306" s="1" t="s">
        <v>247</v>
      </c>
      <c r="D306" s="1" t="s">
        <v>248</v>
      </c>
      <c r="E306" s="1" t="s">
        <v>388</v>
      </c>
      <c r="F306" s="6" t="s">
        <v>389</v>
      </c>
      <c r="G306" s="14">
        <v>1853</v>
      </c>
      <c r="H306" s="14">
        <v>0</v>
      </c>
      <c r="I306" s="14">
        <v>0</v>
      </c>
      <c r="J306" s="14">
        <v>0</v>
      </c>
      <c r="K306" s="14">
        <v>0</v>
      </c>
      <c r="L306" s="14">
        <v>0</v>
      </c>
      <c r="M306" s="14">
        <v>0</v>
      </c>
      <c r="N306" s="14">
        <v>0</v>
      </c>
      <c r="O306" s="14">
        <v>0</v>
      </c>
      <c r="P306" s="14">
        <v>0</v>
      </c>
      <c r="Q306" s="14">
        <v>0</v>
      </c>
      <c r="R306" s="14">
        <v>0</v>
      </c>
      <c r="S306" s="14">
        <v>0</v>
      </c>
      <c r="T306" s="14">
        <v>0</v>
      </c>
      <c r="U306" s="14">
        <v>0</v>
      </c>
      <c r="V306" s="14">
        <v>0</v>
      </c>
      <c r="W306" s="14">
        <v>0</v>
      </c>
      <c r="X306" s="14">
        <v>0</v>
      </c>
      <c r="Y306" s="14">
        <v>0</v>
      </c>
      <c r="Z306" s="14">
        <v>1850</v>
      </c>
      <c r="AA306" s="14">
        <v>0</v>
      </c>
      <c r="AB306" s="14">
        <v>3</v>
      </c>
      <c r="AC306" s="14">
        <v>0</v>
      </c>
      <c r="AD306" s="14">
        <v>0</v>
      </c>
      <c r="AE306" s="14">
        <v>0</v>
      </c>
      <c r="AF306" s="14">
        <v>0</v>
      </c>
      <c r="AG306" s="14">
        <v>0</v>
      </c>
      <c r="AH306" s="10"/>
      <c r="AI306" s="9"/>
      <c r="AJ306" s="9"/>
    </row>
    <row r="307" spans="1:36" x14ac:dyDescent="0.35">
      <c r="A307" s="1" t="s">
        <v>276</v>
      </c>
      <c r="B307" s="1" t="s">
        <v>104</v>
      </c>
      <c r="C307" s="1" t="s">
        <v>247</v>
      </c>
      <c r="D307" s="1" t="s">
        <v>248</v>
      </c>
      <c r="E307" s="1" t="s">
        <v>390</v>
      </c>
      <c r="F307" s="6" t="s">
        <v>391</v>
      </c>
      <c r="G307" s="14">
        <v>0</v>
      </c>
      <c r="H307" s="14">
        <v>0</v>
      </c>
      <c r="I307" s="14">
        <v>0</v>
      </c>
      <c r="J307" s="14">
        <v>0</v>
      </c>
      <c r="K307" s="14">
        <v>0</v>
      </c>
      <c r="L307" s="14">
        <v>0</v>
      </c>
      <c r="M307" s="14">
        <v>0</v>
      </c>
      <c r="N307" s="14">
        <v>0</v>
      </c>
      <c r="O307" s="14">
        <v>0</v>
      </c>
      <c r="P307" s="14">
        <v>0</v>
      </c>
      <c r="Q307" s="14">
        <v>0</v>
      </c>
      <c r="R307" s="14">
        <v>0</v>
      </c>
      <c r="S307" s="14">
        <v>0</v>
      </c>
      <c r="T307" s="14">
        <v>0</v>
      </c>
      <c r="U307" s="14">
        <v>0</v>
      </c>
      <c r="V307" s="14">
        <v>0</v>
      </c>
      <c r="W307" s="14">
        <v>0</v>
      </c>
      <c r="X307" s="14">
        <v>0</v>
      </c>
      <c r="Y307" s="14">
        <v>0</v>
      </c>
      <c r="Z307" s="14">
        <v>0</v>
      </c>
      <c r="AA307" s="14">
        <v>0</v>
      </c>
      <c r="AB307" s="14">
        <v>0</v>
      </c>
      <c r="AC307" s="14">
        <v>0</v>
      </c>
      <c r="AD307" s="14">
        <v>0</v>
      </c>
      <c r="AE307" s="14">
        <v>0</v>
      </c>
      <c r="AF307" s="14">
        <v>0</v>
      </c>
      <c r="AG307" s="14">
        <v>0</v>
      </c>
      <c r="AH307" s="10"/>
      <c r="AI307" s="9"/>
      <c r="AJ307" s="9"/>
    </row>
    <row r="308" spans="1:36" x14ac:dyDescent="0.35">
      <c r="A308" s="1" t="s">
        <v>278</v>
      </c>
      <c r="B308" s="1" t="s">
        <v>104</v>
      </c>
      <c r="C308" s="1" t="s">
        <v>247</v>
      </c>
      <c r="D308" s="1" t="s">
        <v>248</v>
      </c>
      <c r="E308" s="1" t="s">
        <v>392</v>
      </c>
      <c r="F308" s="6" t="s">
        <v>393</v>
      </c>
      <c r="G308" s="14">
        <v>41</v>
      </c>
      <c r="H308" s="14">
        <v>0</v>
      </c>
      <c r="I308" s="14">
        <v>1</v>
      </c>
      <c r="J308" s="14">
        <v>0</v>
      </c>
      <c r="K308" s="14">
        <v>4</v>
      </c>
      <c r="L308" s="14">
        <v>0</v>
      </c>
      <c r="M308" s="14">
        <v>0</v>
      </c>
      <c r="N308" s="14">
        <v>0</v>
      </c>
      <c r="O308" s="14">
        <v>0</v>
      </c>
      <c r="P308" s="14">
        <v>0</v>
      </c>
      <c r="Q308" s="14">
        <v>0</v>
      </c>
      <c r="R308" s="14">
        <v>0</v>
      </c>
      <c r="S308" s="14">
        <v>0</v>
      </c>
      <c r="T308" s="14">
        <v>33</v>
      </c>
      <c r="U308" s="14">
        <v>0</v>
      </c>
      <c r="V308" s="14">
        <v>0</v>
      </c>
      <c r="W308" s="14">
        <v>0</v>
      </c>
      <c r="X308" s="14">
        <v>0</v>
      </c>
      <c r="Y308" s="14">
        <v>0</v>
      </c>
      <c r="Z308" s="14">
        <v>0</v>
      </c>
      <c r="AA308" s="14">
        <v>0</v>
      </c>
      <c r="AB308" s="14">
        <v>0</v>
      </c>
      <c r="AC308" s="14">
        <v>0</v>
      </c>
      <c r="AD308" s="14">
        <v>0</v>
      </c>
      <c r="AE308" s="14">
        <v>0</v>
      </c>
      <c r="AF308" s="14">
        <v>3</v>
      </c>
      <c r="AG308" s="14">
        <v>0</v>
      </c>
      <c r="AH308" s="10"/>
      <c r="AI308" s="9"/>
      <c r="AJ308" s="9"/>
    </row>
    <row r="309" spans="1:36" x14ac:dyDescent="0.35">
      <c r="A309" s="41" t="s">
        <v>280</v>
      </c>
      <c r="B309" s="1" t="s">
        <v>104</v>
      </c>
      <c r="C309" s="1" t="s">
        <v>247</v>
      </c>
      <c r="D309" s="1" t="s">
        <v>248</v>
      </c>
      <c r="E309" s="1" t="s">
        <v>281</v>
      </c>
      <c r="F309" s="6" t="s">
        <v>393</v>
      </c>
      <c r="G309" s="14">
        <v>0</v>
      </c>
      <c r="H309" s="14">
        <v>0</v>
      </c>
      <c r="I309" s="14">
        <v>0</v>
      </c>
      <c r="J309" s="14">
        <v>0</v>
      </c>
      <c r="K309" s="14">
        <v>0</v>
      </c>
      <c r="L309" s="14">
        <v>0</v>
      </c>
      <c r="M309" s="14">
        <v>0</v>
      </c>
      <c r="N309" s="14">
        <v>0</v>
      </c>
      <c r="O309" s="14">
        <v>0</v>
      </c>
      <c r="P309" s="14">
        <v>0</v>
      </c>
      <c r="Q309" s="14">
        <v>0</v>
      </c>
      <c r="R309" s="14">
        <v>0</v>
      </c>
      <c r="S309" s="14">
        <v>0</v>
      </c>
      <c r="T309" s="14">
        <v>0</v>
      </c>
      <c r="U309" s="14">
        <v>0</v>
      </c>
      <c r="V309" s="14">
        <v>0</v>
      </c>
      <c r="W309" s="14">
        <v>0</v>
      </c>
      <c r="X309" s="14">
        <v>0</v>
      </c>
      <c r="Y309" s="14">
        <v>0</v>
      </c>
      <c r="Z309" s="14">
        <v>0</v>
      </c>
      <c r="AA309" s="14">
        <v>0</v>
      </c>
      <c r="AB309" s="14">
        <v>0</v>
      </c>
      <c r="AC309" s="14">
        <v>0</v>
      </c>
      <c r="AD309" s="14">
        <v>0</v>
      </c>
      <c r="AE309" s="14">
        <v>0</v>
      </c>
      <c r="AF309" s="14">
        <v>0</v>
      </c>
      <c r="AG309" s="14">
        <v>0</v>
      </c>
      <c r="AH309" s="9"/>
      <c r="AI309" s="9"/>
      <c r="AJ309" s="9"/>
    </row>
    <row r="310" spans="1:36" x14ac:dyDescent="0.35">
      <c r="A310" s="56" t="s">
        <v>282</v>
      </c>
      <c r="B310" s="41" t="s">
        <v>104</v>
      </c>
      <c r="C310" s="41" t="s">
        <v>247</v>
      </c>
      <c r="D310" s="41" t="s">
        <v>248</v>
      </c>
      <c r="E310" s="41" t="s">
        <v>283</v>
      </c>
      <c r="F310" s="6" t="s">
        <v>393</v>
      </c>
      <c r="G310" s="9">
        <v>0</v>
      </c>
      <c r="H310" s="9">
        <v>0</v>
      </c>
      <c r="I310" s="9">
        <v>0</v>
      </c>
      <c r="J310" s="9">
        <v>0</v>
      </c>
      <c r="K310" s="9">
        <v>0</v>
      </c>
      <c r="L310" s="9">
        <v>0</v>
      </c>
      <c r="M310" s="9">
        <v>0</v>
      </c>
      <c r="N310" s="9">
        <v>0</v>
      </c>
      <c r="O310" s="9">
        <v>0</v>
      </c>
      <c r="P310" s="9">
        <v>0</v>
      </c>
      <c r="Q310" s="9">
        <v>0</v>
      </c>
      <c r="R310" s="9">
        <v>0</v>
      </c>
      <c r="S310" s="9">
        <v>0</v>
      </c>
      <c r="T310" s="9">
        <v>0</v>
      </c>
      <c r="U310" s="9">
        <v>0</v>
      </c>
      <c r="V310" s="9">
        <v>0</v>
      </c>
      <c r="W310" s="9">
        <v>0</v>
      </c>
      <c r="X310" s="9">
        <v>0</v>
      </c>
      <c r="Y310" s="9">
        <v>0</v>
      </c>
      <c r="Z310" s="9">
        <v>0</v>
      </c>
      <c r="AA310" s="9">
        <v>0</v>
      </c>
      <c r="AB310" s="9">
        <v>0</v>
      </c>
      <c r="AC310" s="9">
        <v>0</v>
      </c>
      <c r="AD310" s="9">
        <v>0</v>
      </c>
      <c r="AE310" s="9">
        <v>0</v>
      </c>
      <c r="AF310" s="9">
        <v>0</v>
      </c>
      <c r="AG310" s="9">
        <v>0</v>
      </c>
      <c r="AH310" s="9"/>
      <c r="AI310" s="9"/>
      <c r="AJ310" s="9"/>
    </row>
    <row r="311" spans="1:36" x14ac:dyDescent="0.35">
      <c r="A311" s="1"/>
      <c r="B311" s="1"/>
      <c r="C311" s="1"/>
      <c r="D311" s="1"/>
      <c r="E311" s="1"/>
      <c r="F311" s="1"/>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row>
    <row r="312" spans="1:36" x14ac:dyDescent="0.35">
      <c r="A312" s="1"/>
      <c r="B312" s="1"/>
      <c r="C312" s="1"/>
      <c r="D312" s="1"/>
      <c r="E312" s="1"/>
      <c r="F312" s="1"/>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row>
    <row r="313" spans="1:36" x14ac:dyDescent="0.35">
      <c r="A313" s="1"/>
      <c r="B313" s="1"/>
      <c r="C313" s="1"/>
      <c r="D313" s="1"/>
      <c r="E313" s="1"/>
      <c r="F313" s="1"/>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row>
    <row r="314" spans="1:36" x14ac:dyDescent="0.35">
      <c r="A314" s="1"/>
      <c r="B314" s="1"/>
      <c r="C314" s="1"/>
      <c r="D314" s="1"/>
      <c r="E314" s="1"/>
      <c r="F314" s="1"/>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287"/>
  <sheetViews>
    <sheetView zoomScale="85" zoomScaleNormal="85" workbookViewId="0">
      <selection activeCell="A2" sqref="A2"/>
    </sheetView>
  </sheetViews>
  <sheetFormatPr baseColWidth="10" defaultColWidth="11.453125" defaultRowHeight="14.5" x14ac:dyDescent="0.35"/>
  <cols>
    <col min="1" max="1" width="70.26953125" style="46" customWidth="1"/>
    <col min="2" max="2" width="22.54296875" style="46" customWidth="1"/>
    <col min="3" max="3" width="31.26953125" style="40" customWidth="1"/>
    <col min="4" max="4" width="22.1796875" style="40" customWidth="1"/>
    <col min="5" max="5" width="11.1796875" style="40" customWidth="1"/>
    <col min="6" max="6" width="8.453125" style="40" customWidth="1"/>
    <col min="7" max="7" width="14" style="40" customWidth="1"/>
    <col min="8" max="23" width="11.453125" style="40"/>
    <col min="24" max="33" width="9.26953125" style="40" customWidth="1"/>
    <col min="34" max="41" width="11.453125" style="40"/>
  </cols>
  <sheetData>
    <row r="1" spans="1:41" s="36" customFormat="1" ht="15" customHeight="1" x14ac:dyDescent="0.3">
      <c r="A1" s="59" t="s">
        <v>54</v>
      </c>
      <c r="B1" s="58"/>
      <c r="E1" s="19" t="s">
        <v>94</v>
      </c>
    </row>
    <row r="2" spans="1:41" ht="15" customHeight="1" x14ac:dyDescent="0.35">
      <c r="A2" s="37"/>
      <c r="B2" s="37" t="s">
        <v>284</v>
      </c>
      <c r="C2" s="38"/>
      <c r="D2" s="39"/>
      <c r="E2" s="39"/>
      <c r="F2" s="38" t="s">
        <v>96</v>
      </c>
      <c r="G2" s="39" t="s">
        <v>97</v>
      </c>
      <c r="H2" s="39">
        <v>2017</v>
      </c>
      <c r="I2" s="39">
        <v>2018</v>
      </c>
      <c r="J2" s="39">
        <v>2019</v>
      </c>
      <c r="K2" s="39">
        <v>2020</v>
      </c>
      <c r="L2" s="39">
        <v>2021</v>
      </c>
      <c r="M2" s="39">
        <v>2022</v>
      </c>
      <c r="N2" s="39">
        <v>2023</v>
      </c>
      <c r="O2" s="39">
        <v>2024</v>
      </c>
      <c r="P2" s="39">
        <v>2025</v>
      </c>
      <c r="Q2" s="39">
        <v>2026</v>
      </c>
      <c r="R2" s="39">
        <v>2027</v>
      </c>
      <c r="S2" s="39">
        <v>2028</v>
      </c>
      <c r="T2" s="39">
        <v>2029</v>
      </c>
      <c r="U2" s="39">
        <v>2030</v>
      </c>
      <c r="V2" s="39">
        <v>2031</v>
      </c>
      <c r="W2" s="39">
        <v>2032</v>
      </c>
      <c r="X2"/>
      <c r="Y2"/>
      <c r="Z2"/>
      <c r="AA2"/>
      <c r="AB2"/>
      <c r="AC2"/>
      <c r="AD2"/>
      <c r="AE2"/>
      <c r="AF2"/>
      <c r="AG2"/>
      <c r="AH2"/>
      <c r="AI2"/>
      <c r="AJ2"/>
      <c r="AK2"/>
      <c r="AL2"/>
      <c r="AM2"/>
      <c r="AN2"/>
      <c r="AO2"/>
    </row>
    <row r="3" spans="1:41" ht="15" customHeight="1" x14ac:dyDescent="0.35">
      <c r="A3" s="37"/>
      <c r="B3" s="54" t="s">
        <v>285</v>
      </c>
      <c r="C3" s="38"/>
      <c r="D3" s="39"/>
      <c r="E3" s="39"/>
      <c r="F3" s="38"/>
      <c r="G3" s="39"/>
      <c r="H3" s="39"/>
      <c r="I3" s="39"/>
      <c r="J3" s="39"/>
      <c r="K3" s="39"/>
      <c r="L3" s="39"/>
      <c r="M3" s="39"/>
      <c r="N3" s="39"/>
      <c r="O3" s="39"/>
      <c r="P3" s="39"/>
      <c r="Q3" s="39"/>
      <c r="R3" s="39"/>
      <c r="S3" s="39"/>
      <c r="T3" s="39"/>
      <c r="U3" s="39"/>
      <c r="V3" s="39"/>
      <c r="W3" s="39"/>
      <c r="X3" s="39"/>
      <c r="Y3" s="39"/>
      <c r="Z3" s="39"/>
      <c r="AA3"/>
      <c r="AB3"/>
      <c r="AC3"/>
      <c r="AD3"/>
      <c r="AE3"/>
      <c r="AF3"/>
      <c r="AG3"/>
      <c r="AH3"/>
      <c r="AI3"/>
      <c r="AJ3"/>
      <c r="AK3"/>
      <c r="AL3"/>
      <c r="AM3"/>
      <c r="AN3"/>
      <c r="AO3"/>
    </row>
    <row r="4" spans="1:41" ht="15" customHeight="1" x14ac:dyDescent="0.35">
      <c r="A4" s="45"/>
      <c r="B4" s="41" t="s">
        <v>114</v>
      </c>
      <c r="C4" s="38"/>
      <c r="D4" s="39"/>
      <c r="E4" s="39"/>
      <c r="F4" s="40" t="s">
        <v>107</v>
      </c>
      <c r="G4" s="5">
        <v>186329</v>
      </c>
      <c r="H4" s="5">
        <v>14142</v>
      </c>
      <c r="I4" s="5">
        <v>15165</v>
      </c>
      <c r="J4" s="5">
        <v>18253</v>
      </c>
      <c r="K4" s="5">
        <v>24579</v>
      </c>
      <c r="L4" s="5">
        <v>31240</v>
      </c>
      <c r="M4" s="5">
        <v>42589</v>
      </c>
      <c r="N4" s="5">
        <v>40361</v>
      </c>
      <c r="O4" s="5">
        <v>0</v>
      </c>
      <c r="P4" s="5">
        <v>0</v>
      </c>
      <c r="Q4" s="5">
        <v>0</v>
      </c>
      <c r="R4" s="5">
        <v>0</v>
      </c>
      <c r="S4" s="5">
        <v>0</v>
      </c>
      <c r="T4" s="5">
        <v>0</v>
      </c>
      <c r="U4" s="5">
        <v>0</v>
      </c>
      <c r="V4" s="5">
        <v>0</v>
      </c>
      <c r="W4" s="5">
        <v>0</v>
      </c>
      <c r="X4" s="39"/>
      <c r="Y4" s="39"/>
      <c r="Z4" s="39"/>
      <c r="AA4"/>
      <c r="AB4"/>
      <c r="AC4"/>
      <c r="AD4"/>
      <c r="AE4"/>
      <c r="AF4"/>
      <c r="AG4"/>
      <c r="AH4"/>
      <c r="AI4"/>
      <c r="AJ4"/>
      <c r="AK4"/>
      <c r="AL4"/>
      <c r="AM4"/>
      <c r="AN4"/>
      <c r="AO4"/>
    </row>
    <row r="5" spans="1:41" ht="15" customHeight="1" x14ac:dyDescent="0.35">
      <c r="A5" s="45"/>
      <c r="B5" s="41" t="s">
        <v>115</v>
      </c>
      <c r="C5" s="38"/>
      <c r="D5" s="39"/>
      <c r="E5" s="39"/>
      <c r="F5" s="44" t="s">
        <v>107</v>
      </c>
      <c r="G5" s="5">
        <v>21540</v>
      </c>
      <c r="H5" s="5">
        <v>1546</v>
      </c>
      <c r="I5" s="5">
        <v>1215</v>
      </c>
      <c r="J5" s="5">
        <v>1153</v>
      </c>
      <c r="K5" s="5">
        <v>2872</v>
      </c>
      <c r="L5" s="5">
        <v>3618</v>
      </c>
      <c r="M5" s="5">
        <v>5491</v>
      </c>
      <c r="N5" s="5">
        <v>5645</v>
      </c>
      <c r="O5" s="5">
        <v>0</v>
      </c>
      <c r="P5" s="5">
        <v>0</v>
      </c>
      <c r="Q5" s="5">
        <v>0</v>
      </c>
      <c r="R5" s="5">
        <v>0</v>
      </c>
      <c r="S5" s="5">
        <v>0</v>
      </c>
      <c r="T5" s="5">
        <v>0</v>
      </c>
      <c r="U5" s="5">
        <v>0</v>
      </c>
      <c r="V5" s="5">
        <v>0</v>
      </c>
      <c r="W5" s="5">
        <v>0</v>
      </c>
      <c r="X5" s="39"/>
      <c r="Y5" s="39"/>
      <c r="Z5" s="39"/>
      <c r="AA5"/>
      <c r="AB5"/>
      <c r="AC5"/>
      <c r="AD5"/>
      <c r="AE5"/>
      <c r="AF5"/>
      <c r="AG5"/>
      <c r="AH5"/>
      <c r="AI5"/>
      <c r="AJ5"/>
      <c r="AK5"/>
      <c r="AL5"/>
      <c r="AM5"/>
      <c r="AN5"/>
      <c r="AO5"/>
    </row>
    <row r="6" spans="1:41" ht="15" customHeight="1" x14ac:dyDescent="0.35">
      <c r="A6" s="45"/>
      <c r="B6" s="41" t="s">
        <v>116</v>
      </c>
      <c r="C6" s="38"/>
      <c r="D6" s="39"/>
      <c r="E6" s="39"/>
      <c r="F6" s="44" t="s">
        <v>107</v>
      </c>
      <c r="G6" s="5">
        <v>26813</v>
      </c>
      <c r="H6" s="5">
        <v>1809</v>
      </c>
      <c r="I6" s="5">
        <v>1970</v>
      </c>
      <c r="J6" s="5">
        <v>2841</v>
      </c>
      <c r="K6" s="5">
        <v>4587</v>
      </c>
      <c r="L6" s="5">
        <v>4727</v>
      </c>
      <c r="M6" s="5">
        <v>5835</v>
      </c>
      <c r="N6" s="5">
        <v>5044</v>
      </c>
      <c r="O6" s="5">
        <v>0</v>
      </c>
      <c r="P6" s="5">
        <v>0</v>
      </c>
      <c r="Q6" s="5">
        <v>0</v>
      </c>
      <c r="R6" s="5">
        <v>0</v>
      </c>
      <c r="S6" s="5">
        <v>0</v>
      </c>
      <c r="T6" s="5">
        <v>0</v>
      </c>
      <c r="U6" s="5">
        <v>0</v>
      </c>
      <c r="V6" s="5">
        <v>0</v>
      </c>
      <c r="W6" s="5">
        <v>0</v>
      </c>
      <c r="X6" s="39"/>
      <c r="Y6" s="39"/>
      <c r="Z6" s="39"/>
      <c r="AA6"/>
      <c r="AB6"/>
      <c r="AC6"/>
      <c r="AD6"/>
      <c r="AE6"/>
      <c r="AF6"/>
      <c r="AG6"/>
      <c r="AH6"/>
      <c r="AI6"/>
      <c r="AJ6"/>
      <c r="AK6"/>
      <c r="AL6"/>
      <c r="AM6"/>
      <c r="AN6"/>
      <c r="AO6"/>
    </row>
    <row r="7" spans="1:41" ht="15" customHeight="1" x14ac:dyDescent="0.35">
      <c r="A7" s="45"/>
      <c r="B7" s="41" t="s">
        <v>117</v>
      </c>
      <c r="C7" s="38"/>
      <c r="D7" s="39"/>
      <c r="E7" s="39"/>
      <c r="F7" s="40" t="s">
        <v>107</v>
      </c>
      <c r="G7" s="5">
        <v>7844</v>
      </c>
      <c r="H7" s="5">
        <v>567</v>
      </c>
      <c r="I7" s="5">
        <v>412</v>
      </c>
      <c r="J7" s="5">
        <v>1051</v>
      </c>
      <c r="K7" s="5">
        <v>930</v>
      </c>
      <c r="L7" s="5">
        <v>1398</v>
      </c>
      <c r="M7" s="5">
        <v>1874</v>
      </c>
      <c r="N7" s="5">
        <v>1612</v>
      </c>
      <c r="O7" s="5">
        <v>0</v>
      </c>
      <c r="P7" s="5">
        <v>0</v>
      </c>
      <c r="Q7" s="5">
        <v>0</v>
      </c>
      <c r="R7" s="5">
        <v>0</v>
      </c>
      <c r="S7" s="5">
        <v>0</v>
      </c>
      <c r="T7" s="5">
        <v>0</v>
      </c>
      <c r="U7" s="5">
        <v>0</v>
      </c>
      <c r="V7" s="5">
        <v>0</v>
      </c>
      <c r="W7" s="5">
        <v>0</v>
      </c>
      <c r="X7" s="39"/>
      <c r="Y7" s="39"/>
      <c r="Z7" s="39"/>
      <c r="AA7"/>
      <c r="AB7"/>
      <c r="AC7"/>
      <c r="AD7"/>
      <c r="AE7"/>
      <c r="AF7"/>
      <c r="AG7"/>
      <c r="AH7"/>
      <c r="AI7"/>
      <c r="AJ7"/>
      <c r="AK7"/>
      <c r="AL7"/>
      <c r="AM7"/>
      <c r="AN7"/>
      <c r="AO7"/>
    </row>
    <row r="8" spans="1:41" ht="15" customHeight="1" x14ac:dyDescent="0.35">
      <c r="A8" s="45"/>
      <c r="B8" s="41" t="s">
        <v>118</v>
      </c>
      <c r="C8" s="38"/>
      <c r="D8" s="39"/>
      <c r="E8" s="39"/>
      <c r="F8" s="44" t="s">
        <v>107</v>
      </c>
      <c r="G8" s="5">
        <v>901</v>
      </c>
      <c r="H8" s="5">
        <v>100</v>
      </c>
      <c r="I8" s="5">
        <v>122</v>
      </c>
      <c r="J8" s="5">
        <v>93</v>
      </c>
      <c r="K8" s="5">
        <v>161</v>
      </c>
      <c r="L8" s="5">
        <v>188</v>
      </c>
      <c r="M8" s="5">
        <v>122</v>
      </c>
      <c r="N8" s="5">
        <v>115</v>
      </c>
      <c r="O8" s="5">
        <v>0</v>
      </c>
      <c r="P8" s="5">
        <v>0</v>
      </c>
      <c r="Q8" s="5">
        <v>0</v>
      </c>
      <c r="R8" s="5">
        <v>0</v>
      </c>
      <c r="S8" s="5">
        <v>0</v>
      </c>
      <c r="T8" s="5">
        <v>0</v>
      </c>
      <c r="U8" s="5">
        <v>0</v>
      </c>
      <c r="V8" s="5">
        <v>0</v>
      </c>
      <c r="W8" s="5">
        <v>0</v>
      </c>
      <c r="X8" s="39"/>
      <c r="Y8" s="39"/>
      <c r="Z8" s="39"/>
      <c r="AA8"/>
      <c r="AB8"/>
      <c r="AC8"/>
      <c r="AD8"/>
      <c r="AE8"/>
      <c r="AF8"/>
      <c r="AG8"/>
      <c r="AH8"/>
      <c r="AI8"/>
      <c r="AJ8"/>
      <c r="AK8"/>
      <c r="AL8"/>
      <c r="AM8"/>
      <c r="AN8"/>
      <c r="AO8"/>
    </row>
    <row r="9" spans="1:41" ht="15" customHeight="1" x14ac:dyDescent="0.35">
      <c r="A9" s="45"/>
      <c r="B9" s="41" t="s">
        <v>119</v>
      </c>
      <c r="C9" s="38"/>
      <c r="D9" s="39"/>
      <c r="E9" s="39"/>
      <c r="F9" s="44" t="s">
        <v>107</v>
      </c>
      <c r="G9" s="5">
        <v>3137</v>
      </c>
      <c r="H9" s="5">
        <v>212</v>
      </c>
      <c r="I9" s="5">
        <v>334</v>
      </c>
      <c r="J9" s="5">
        <v>231</v>
      </c>
      <c r="K9" s="5">
        <v>188</v>
      </c>
      <c r="L9" s="5">
        <v>717</v>
      </c>
      <c r="M9" s="5">
        <v>746</v>
      </c>
      <c r="N9" s="5">
        <v>709</v>
      </c>
      <c r="O9" s="5">
        <v>0</v>
      </c>
      <c r="P9" s="5">
        <v>0</v>
      </c>
      <c r="Q9" s="5">
        <v>0</v>
      </c>
      <c r="R9" s="5">
        <v>0</v>
      </c>
      <c r="S9" s="5">
        <v>0</v>
      </c>
      <c r="T9" s="5">
        <v>0</v>
      </c>
      <c r="U9" s="5">
        <v>0</v>
      </c>
      <c r="V9" s="5">
        <v>0</v>
      </c>
      <c r="W9" s="5">
        <v>0</v>
      </c>
      <c r="X9" s="39"/>
      <c r="Y9" s="39"/>
      <c r="Z9" s="39"/>
      <c r="AA9"/>
      <c r="AB9"/>
      <c r="AC9"/>
      <c r="AD9"/>
      <c r="AE9"/>
      <c r="AF9"/>
      <c r="AG9"/>
      <c r="AH9"/>
      <c r="AI9"/>
      <c r="AJ9"/>
      <c r="AK9"/>
      <c r="AL9"/>
      <c r="AM9"/>
      <c r="AN9"/>
      <c r="AO9"/>
    </row>
    <row r="10" spans="1:41" ht="15" customHeight="1" x14ac:dyDescent="0.35">
      <c r="A10" s="45"/>
      <c r="B10" s="41" t="s">
        <v>120</v>
      </c>
      <c r="C10" s="38"/>
      <c r="D10" s="39"/>
      <c r="E10" s="39"/>
      <c r="F10" s="40" t="s">
        <v>107</v>
      </c>
      <c r="G10" s="5">
        <v>676</v>
      </c>
      <c r="H10" s="5">
        <v>57</v>
      </c>
      <c r="I10" s="5">
        <v>119</v>
      </c>
      <c r="J10" s="5">
        <v>94</v>
      </c>
      <c r="K10" s="5">
        <v>96</v>
      </c>
      <c r="L10" s="5">
        <v>112</v>
      </c>
      <c r="M10" s="5">
        <v>109</v>
      </c>
      <c r="N10" s="5">
        <v>89</v>
      </c>
      <c r="O10" s="5">
        <v>0</v>
      </c>
      <c r="P10" s="5">
        <v>0</v>
      </c>
      <c r="Q10" s="5">
        <v>0</v>
      </c>
      <c r="R10" s="5">
        <v>0</v>
      </c>
      <c r="S10" s="5">
        <v>0</v>
      </c>
      <c r="T10" s="5">
        <v>0</v>
      </c>
      <c r="U10" s="5">
        <v>0</v>
      </c>
      <c r="V10" s="5">
        <v>0</v>
      </c>
      <c r="W10" s="5">
        <v>0</v>
      </c>
      <c r="X10" s="39"/>
      <c r="Y10" s="39"/>
      <c r="Z10" s="39"/>
      <c r="AA10"/>
      <c r="AB10"/>
      <c r="AC10"/>
      <c r="AD10"/>
      <c r="AE10"/>
      <c r="AF10"/>
      <c r="AG10"/>
      <c r="AH10"/>
      <c r="AI10"/>
      <c r="AJ10"/>
      <c r="AK10"/>
      <c r="AL10"/>
      <c r="AM10"/>
      <c r="AN10"/>
      <c r="AO10"/>
    </row>
    <row r="11" spans="1:41" ht="15" customHeight="1" x14ac:dyDescent="0.35">
      <c r="A11" s="45"/>
      <c r="B11" s="41" t="s">
        <v>121</v>
      </c>
      <c r="C11" s="38"/>
      <c r="D11" s="39"/>
      <c r="E11" s="39"/>
      <c r="F11" s="44" t="s">
        <v>107</v>
      </c>
      <c r="G11" s="5">
        <v>836</v>
      </c>
      <c r="H11" s="5">
        <v>72</v>
      </c>
      <c r="I11" s="5">
        <v>94</v>
      </c>
      <c r="J11" s="5">
        <v>116</v>
      </c>
      <c r="K11" s="5">
        <v>114</v>
      </c>
      <c r="L11" s="5">
        <v>139</v>
      </c>
      <c r="M11" s="5">
        <v>139</v>
      </c>
      <c r="N11" s="5">
        <v>162</v>
      </c>
      <c r="O11" s="5">
        <v>0</v>
      </c>
      <c r="P11" s="5">
        <v>0</v>
      </c>
      <c r="Q11" s="5">
        <v>0</v>
      </c>
      <c r="R11" s="5">
        <v>0</v>
      </c>
      <c r="S11" s="5">
        <v>0</v>
      </c>
      <c r="T11" s="5">
        <v>0</v>
      </c>
      <c r="U11" s="5">
        <v>0</v>
      </c>
      <c r="V11" s="5">
        <v>0</v>
      </c>
      <c r="W11" s="5">
        <v>0</v>
      </c>
      <c r="X11" s="39"/>
      <c r="Y11" s="39"/>
      <c r="Z11" s="39"/>
      <c r="AA11"/>
      <c r="AB11"/>
      <c r="AC11"/>
      <c r="AD11"/>
      <c r="AE11"/>
      <c r="AF11"/>
      <c r="AG11"/>
      <c r="AH11"/>
      <c r="AI11"/>
      <c r="AJ11"/>
      <c r="AK11"/>
      <c r="AL11"/>
      <c r="AM11"/>
      <c r="AN11"/>
      <c r="AO11"/>
    </row>
    <row r="12" spans="1:41" ht="15" customHeight="1" x14ac:dyDescent="0.35">
      <c r="A12" s="45"/>
      <c r="B12" s="41" t="s">
        <v>122</v>
      </c>
      <c r="C12" s="38"/>
      <c r="D12" s="39"/>
      <c r="E12" s="39"/>
      <c r="F12" s="44" t="s">
        <v>107</v>
      </c>
      <c r="G12" s="5">
        <v>1665</v>
      </c>
      <c r="H12" s="5">
        <v>94</v>
      </c>
      <c r="I12" s="5">
        <v>145</v>
      </c>
      <c r="J12" s="5">
        <v>185</v>
      </c>
      <c r="K12" s="5">
        <v>218</v>
      </c>
      <c r="L12" s="5">
        <v>231</v>
      </c>
      <c r="M12" s="5">
        <v>394</v>
      </c>
      <c r="N12" s="5">
        <v>398</v>
      </c>
      <c r="O12" s="5">
        <v>0</v>
      </c>
      <c r="P12" s="5">
        <v>0</v>
      </c>
      <c r="Q12" s="5">
        <v>0</v>
      </c>
      <c r="R12" s="5">
        <v>0</v>
      </c>
      <c r="S12" s="5">
        <v>0</v>
      </c>
      <c r="T12" s="5">
        <v>0</v>
      </c>
      <c r="U12" s="5">
        <v>0</v>
      </c>
      <c r="V12" s="5">
        <v>0</v>
      </c>
      <c r="W12" s="5">
        <v>0</v>
      </c>
      <c r="X12" s="39"/>
      <c r="Y12" s="39"/>
      <c r="Z12" s="39"/>
      <c r="AA12"/>
      <c r="AB12"/>
      <c r="AC12"/>
      <c r="AD12"/>
      <c r="AE12"/>
      <c r="AF12"/>
      <c r="AG12"/>
      <c r="AH12"/>
      <c r="AI12"/>
      <c r="AJ12"/>
      <c r="AK12"/>
      <c r="AL12"/>
      <c r="AM12"/>
      <c r="AN12"/>
      <c r="AO12"/>
    </row>
    <row r="13" spans="1:41" ht="15" customHeight="1" x14ac:dyDescent="0.35">
      <c r="A13" s="45"/>
      <c r="B13" s="41" t="s">
        <v>123</v>
      </c>
      <c r="C13" s="38"/>
      <c r="D13" s="39"/>
      <c r="E13" s="39"/>
      <c r="F13" s="40" t="s">
        <v>107</v>
      </c>
      <c r="G13" s="5">
        <v>1347</v>
      </c>
      <c r="H13" s="5">
        <v>82</v>
      </c>
      <c r="I13" s="5">
        <v>86</v>
      </c>
      <c r="J13" s="5">
        <v>81</v>
      </c>
      <c r="K13" s="5">
        <v>73</v>
      </c>
      <c r="L13" s="5">
        <v>114</v>
      </c>
      <c r="M13" s="5">
        <v>369</v>
      </c>
      <c r="N13" s="5">
        <v>542</v>
      </c>
      <c r="O13" s="5">
        <v>0</v>
      </c>
      <c r="P13" s="5">
        <v>0</v>
      </c>
      <c r="Q13" s="5">
        <v>0</v>
      </c>
      <c r="R13" s="5">
        <v>0</v>
      </c>
      <c r="S13" s="5">
        <v>0</v>
      </c>
      <c r="T13" s="5">
        <v>0</v>
      </c>
      <c r="U13" s="5">
        <v>0</v>
      </c>
      <c r="V13" s="5">
        <v>0</v>
      </c>
      <c r="W13" s="5">
        <v>0</v>
      </c>
      <c r="X13" s="39"/>
      <c r="Y13" s="39"/>
      <c r="Z13" s="39"/>
      <c r="AA13"/>
      <c r="AB13"/>
      <c r="AC13"/>
      <c r="AD13"/>
      <c r="AE13"/>
      <c r="AF13"/>
      <c r="AG13"/>
      <c r="AH13"/>
      <c r="AI13"/>
      <c r="AJ13"/>
      <c r="AK13"/>
      <c r="AL13"/>
      <c r="AM13"/>
      <c r="AN13"/>
      <c r="AO13"/>
    </row>
    <row r="14" spans="1:41" ht="15" customHeight="1" x14ac:dyDescent="0.35">
      <c r="A14" s="45"/>
      <c r="B14" s="41" t="s">
        <v>124</v>
      </c>
      <c r="C14" s="38"/>
      <c r="D14" s="39"/>
      <c r="E14" s="39"/>
      <c r="F14" s="44" t="s">
        <v>107</v>
      </c>
      <c r="G14" s="5">
        <v>9574</v>
      </c>
      <c r="H14" s="5">
        <v>808</v>
      </c>
      <c r="I14" s="5">
        <v>890</v>
      </c>
      <c r="J14" s="5">
        <v>990</v>
      </c>
      <c r="K14" s="5">
        <v>1126</v>
      </c>
      <c r="L14" s="5">
        <v>2347</v>
      </c>
      <c r="M14" s="5">
        <v>1744</v>
      </c>
      <c r="N14" s="5">
        <v>1669</v>
      </c>
      <c r="O14" s="5">
        <v>0</v>
      </c>
      <c r="P14" s="5">
        <v>0</v>
      </c>
      <c r="Q14" s="5">
        <v>0</v>
      </c>
      <c r="R14" s="5">
        <v>0</v>
      </c>
      <c r="S14" s="5">
        <v>0</v>
      </c>
      <c r="T14" s="5">
        <v>0</v>
      </c>
      <c r="U14" s="5">
        <v>0</v>
      </c>
      <c r="V14" s="5">
        <v>0</v>
      </c>
      <c r="W14" s="5">
        <v>0</v>
      </c>
      <c r="X14" s="39"/>
      <c r="Y14" s="39"/>
      <c r="Z14" s="39"/>
      <c r="AA14"/>
      <c r="AB14"/>
      <c r="AC14"/>
      <c r="AD14"/>
      <c r="AE14"/>
      <c r="AF14"/>
      <c r="AG14"/>
      <c r="AH14"/>
      <c r="AI14"/>
      <c r="AJ14"/>
      <c r="AK14"/>
      <c r="AL14"/>
      <c r="AM14"/>
      <c r="AN14"/>
      <c r="AO14"/>
    </row>
    <row r="15" spans="1:41" ht="15" customHeight="1" x14ac:dyDescent="0.35">
      <c r="A15" s="45"/>
      <c r="B15" s="41" t="s">
        <v>125</v>
      </c>
      <c r="C15" s="38"/>
      <c r="D15" s="39"/>
      <c r="E15" s="39"/>
      <c r="F15" s="44" t="s">
        <v>107</v>
      </c>
      <c r="G15" s="5">
        <v>7229</v>
      </c>
      <c r="H15" s="5">
        <v>401</v>
      </c>
      <c r="I15" s="5">
        <v>493</v>
      </c>
      <c r="J15" s="5">
        <v>501</v>
      </c>
      <c r="K15" s="5">
        <v>1030</v>
      </c>
      <c r="L15" s="5">
        <v>1375</v>
      </c>
      <c r="M15" s="5">
        <v>1726</v>
      </c>
      <c r="N15" s="5">
        <v>1703</v>
      </c>
      <c r="O15" s="5">
        <v>0</v>
      </c>
      <c r="P15" s="5">
        <v>0</v>
      </c>
      <c r="Q15" s="5">
        <v>0</v>
      </c>
      <c r="R15" s="5">
        <v>0</v>
      </c>
      <c r="S15" s="5">
        <v>0</v>
      </c>
      <c r="T15" s="5">
        <v>0</v>
      </c>
      <c r="U15" s="5">
        <v>0</v>
      </c>
      <c r="V15" s="5">
        <v>0</v>
      </c>
      <c r="W15" s="5">
        <v>0</v>
      </c>
      <c r="X15" s="39"/>
      <c r="Y15" s="39"/>
      <c r="Z15" s="39"/>
      <c r="AA15"/>
      <c r="AB15"/>
      <c r="AC15"/>
      <c r="AD15"/>
      <c r="AE15"/>
      <c r="AF15"/>
      <c r="AG15"/>
      <c r="AH15"/>
      <c r="AI15"/>
      <c r="AJ15"/>
      <c r="AK15"/>
      <c r="AL15"/>
      <c r="AM15"/>
      <c r="AN15"/>
      <c r="AO15"/>
    </row>
    <row r="16" spans="1:41" ht="15" customHeight="1" x14ac:dyDescent="0.35">
      <c r="A16" s="45"/>
      <c r="B16" s="41" t="s">
        <v>126</v>
      </c>
      <c r="C16" s="38"/>
      <c r="D16" s="39"/>
      <c r="E16" s="39"/>
      <c r="F16" s="40" t="s">
        <v>107</v>
      </c>
      <c r="G16" s="5">
        <v>3993</v>
      </c>
      <c r="H16" s="5">
        <v>234</v>
      </c>
      <c r="I16" s="5">
        <v>385</v>
      </c>
      <c r="J16" s="5">
        <v>491</v>
      </c>
      <c r="K16" s="5">
        <v>592</v>
      </c>
      <c r="L16" s="5">
        <v>598</v>
      </c>
      <c r="M16" s="5">
        <v>802</v>
      </c>
      <c r="N16" s="5">
        <v>891</v>
      </c>
      <c r="O16" s="5">
        <v>0</v>
      </c>
      <c r="P16" s="5">
        <v>0</v>
      </c>
      <c r="Q16" s="5">
        <v>0</v>
      </c>
      <c r="R16" s="5">
        <v>0</v>
      </c>
      <c r="S16" s="5">
        <v>0</v>
      </c>
      <c r="T16" s="5">
        <v>0</v>
      </c>
      <c r="U16" s="5">
        <v>0</v>
      </c>
      <c r="V16" s="5">
        <v>0</v>
      </c>
      <c r="W16" s="5">
        <v>0</v>
      </c>
      <c r="X16" s="39"/>
      <c r="Y16" s="39"/>
      <c r="Z16" s="39"/>
      <c r="AA16"/>
      <c r="AB16"/>
      <c r="AC16"/>
      <c r="AD16"/>
      <c r="AE16"/>
      <c r="AF16"/>
      <c r="AG16"/>
      <c r="AH16"/>
      <c r="AI16"/>
      <c r="AJ16"/>
      <c r="AK16"/>
      <c r="AL16"/>
      <c r="AM16"/>
      <c r="AN16"/>
      <c r="AO16"/>
    </row>
    <row r="17" spans="1:41" ht="15" customHeight="1" x14ac:dyDescent="0.35">
      <c r="A17" s="45"/>
      <c r="B17" s="41" t="s">
        <v>127</v>
      </c>
      <c r="C17" s="38"/>
      <c r="D17" s="39"/>
      <c r="E17" s="39"/>
      <c r="F17" s="44" t="s">
        <v>107</v>
      </c>
      <c r="G17" s="5">
        <v>8687</v>
      </c>
      <c r="H17" s="5">
        <v>522</v>
      </c>
      <c r="I17" s="5">
        <v>636</v>
      </c>
      <c r="J17" s="5">
        <v>669</v>
      </c>
      <c r="K17" s="5">
        <v>1176</v>
      </c>
      <c r="L17" s="5">
        <v>1660</v>
      </c>
      <c r="M17" s="5">
        <v>2213</v>
      </c>
      <c r="N17" s="5">
        <v>1811</v>
      </c>
      <c r="O17" s="5">
        <v>0</v>
      </c>
      <c r="P17" s="5">
        <v>0</v>
      </c>
      <c r="Q17" s="5">
        <v>0</v>
      </c>
      <c r="R17" s="5">
        <v>0</v>
      </c>
      <c r="S17" s="5">
        <v>0</v>
      </c>
      <c r="T17" s="5">
        <v>0</v>
      </c>
      <c r="U17" s="5">
        <v>0</v>
      </c>
      <c r="V17" s="5">
        <v>0</v>
      </c>
      <c r="W17" s="5">
        <v>0</v>
      </c>
      <c r="X17" s="39"/>
      <c r="Y17" s="39"/>
      <c r="Z17" s="39"/>
      <c r="AA17"/>
      <c r="AB17"/>
      <c r="AC17"/>
      <c r="AD17"/>
      <c r="AE17"/>
      <c r="AF17"/>
      <c r="AG17"/>
      <c r="AH17"/>
      <c r="AI17"/>
      <c r="AJ17"/>
      <c r="AK17"/>
      <c r="AL17"/>
      <c r="AM17"/>
      <c r="AN17"/>
      <c r="AO17"/>
    </row>
    <row r="18" spans="1:41" ht="15" customHeight="1" x14ac:dyDescent="0.35">
      <c r="A18" s="45"/>
      <c r="B18" s="41" t="s">
        <v>128</v>
      </c>
      <c r="C18" s="38"/>
      <c r="D18" s="39"/>
      <c r="E18" s="39"/>
      <c r="F18" s="44" t="s">
        <v>107</v>
      </c>
      <c r="G18" s="5">
        <v>2595</v>
      </c>
      <c r="H18" s="5">
        <v>102</v>
      </c>
      <c r="I18" s="5">
        <v>232</v>
      </c>
      <c r="J18" s="5">
        <v>280</v>
      </c>
      <c r="K18" s="5">
        <v>380</v>
      </c>
      <c r="L18" s="5">
        <v>468</v>
      </c>
      <c r="M18" s="5">
        <v>631</v>
      </c>
      <c r="N18" s="5">
        <v>502</v>
      </c>
      <c r="O18" s="5">
        <v>0</v>
      </c>
      <c r="P18" s="5">
        <v>0</v>
      </c>
      <c r="Q18" s="5">
        <v>0</v>
      </c>
      <c r="R18" s="5">
        <v>0</v>
      </c>
      <c r="S18" s="5">
        <v>0</v>
      </c>
      <c r="T18" s="5">
        <v>0</v>
      </c>
      <c r="U18" s="5">
        <v>0</v>
      </c>
      <c r="V18" s="5">
        <v>0</v>
      </c>
      <c r="W18" s="5">
        <v>0</v>
      </c>
      <c r="X18" s="39"/>
      <c r="Y18" s="39"/>
      <c r="Z18" s="39"/>
      <c r="AA18"/>
      <c r="AB18"/>
      <c r="AC18"/>
      <c r="AD18"/>
      <c r="AE18"/>
      <c r="AF18"/>
      <c r="AG18"/>
      <c r="AH18"/>
      <c r="AI18"/>
      <c r="AJ18"/>
      <c r="AK18"/>
      <c r="AL18"/>
      <c r="AM18"/>
      <c r="AN18"/>
      <c r="AO18"/>
    </row>
    <row r="19" spans="1:41" ht="15" customHeight="1" x14ac:dyDescent="0.35">
      <c r="A19" s="45"/>
      <c r="B19" s="41" t="s">
        <v>129</v>
      </c>
      <c r="C19" s="38"/>
      <c r="D19" s="39"/>
      <c r="E19" s="39"/>
      <c r="F19" s="40" t="s">
        <v>107</v>
      </c>
      <c r="G19" s="5">
        <v>2003</v>
      </c>
      <c r="H19" s="5">
        <v>158</v>
      </c>
      <c r="I19" s="5">
        <v>212</v>
      </c>
      <c r="J19" s="5">
        <v>174</v>
      </c>
      <c r="K19" s="5">
        <v>263</v>
      </c>
      <c r="L19" s="5">
        <v>255</v>
      </c>
      <c r="M19" s="5">
        <v>495</v>
      </c>
      <c r="N19" s="5">
        <v>446</v>
      </c>
      <c r="O19" s="5">
        <v>0</v>
      </c>
      <c r="P19" s="5">
        <v>0</v>
      </c>
      <c r="Q19" s="5">
        <v>0</v>
      </c>
      <c r="R19" s="5">
        <v>0</v>
      </c>
      <c r="S19" s="5">
        <v>0</v>
      </c>
      <c r="T19" s="5">
        <v>0</v>
      </c>
      <c r="U19" s="5">
        <v>0</v>
      </c>
      <c r="V19" s="5">
        <v>0</v>
      </c>
      <c r="W19" s="5">
        <v>0</v>
      </c>
      <c r="X19" s="39"/>
      <c r="Y19" s="39"/>
      <c r="Z19" s="39"/>
      <c r="AA19"/>
      <c r="AB19"/>
      <c r="AC19"/>
      <c r="AD19"/>
      <c r="AE19"/>
      <c r="AF19"/>
      <c r="AG19"/>
      <c r="AH19"/>
      <c r="AI19"/>
      <c r="AJ19"/>
      <c r="AK19"/>
      <c r="AL19"/>
      <c r="AM19"/>
      <c r="AN19"/>
      <c r="AO19"/>
    </row>
    <row r="20" spans="1:41" ht="15" customHeight="1" x14ac:dyDescent="0.35">
      <c r="A20" s="45"/>
      <c r="B20" s="41" t="s">
        <v>130</v>
      </c>
      <c r="C20" s="38"/>
      <c r="D20" s="39"/>
      <c r="E20" s="39"/>
      <c r="F20" s="44" t="s">
        <v>107</v>
      </c>
      <c r="G20" s="5">
        <v>513</v>
      </c>
      <c r="H20" s="5">
        <v>48</v>
      </c>
      <c r="I20" s="5">
        <v>57</v>
      </c>
      <c r="J20" s="5">
        <v>53</v>
      </c>
      <c r="K20" s="5">
        <v>71</v>
      </c>
      <c r="L20" s="5">
        <v>93</v>
      </c>
      <c r="M20" s="5">
        <v>111</v>
      </c>
      <c r="N20" s="5">
        <v>80</v>
      </c>
      <c r="O20" s="5">
        <v>0</v>
      </c>
      <c r="P20" s="5">
        <v>0</v>
      </c>
      <c r="Q20" s="5">
        <v>0</v>
      </c>
      <c r="R20" s="5">
        <v>0</v>
      </c>
      <c r="S20" s="5">
        <v>0</v>
      </c>
      <c r="T20" s="5">
        <v>0</v>
      </c>
      <c r="U20" s="5">
        <v>0</v>
      </c>
      <c r="V20" s="5">
        <v>0</v>
      </c>
      <c r="W20" s="5">
        <v>0</v>
      </c>
      <c r="X20" s="39"/>
      <c r="Y20" s="39"/>
      <c r="Z20" s="39"/>
      <c r="AA20"/>
      <c r="AB20"/>
      <c r="AC20"/>
      <c r="AD20"/>
      <c r="AE20"/>
      <c r="AF20"/>
      <c r="AG20"/>
      <c r="AH20"/>
      <c r="AI20"/>
      <c r="AJ20"/>
      <c r="AK20"/>
      <c r="AL20"/>
      <c r="AM20"/>
      <c r="AN20"/>
      <c r="AO20"/>
    </row>
    <row r="21" spans="1:41" ht="15" customHeight="1" x14ac:dyDescent="0.35">
      <c r="A21" s="45"/>
      <c r="B21" s="41" t="s">
        <v>131</v>
      </c>
      <c r="C21" s="38"/>
      <c r="D21" s="39"/>
      <c r="E21" s="39"/>
      <c r="F21" s="44" t="s">
        <v>107</v>
      </c>
      <c r="G21" s="5">
        <v>12427</v>
      </c>
      <c r="H21" s="5">
        <v>1092</v>
      </c>
      <c r="I21" s="5">
        <v>1176</v>
      </c>
      <c r="J21" s="5">
        <v>1395</v>
      </c>
      <c r="K21" s="5">
        <v>1837</v>
      </c>
      <c r="L21" s="5">
        <v>1979</v>
      </c>
      <c r="M21" s="5">
        <v>2483</v>
      </c>
      <c r="N21" s="5">
        <v>2465</v>
      </c>
      <c r="O21" s="5">
        <v>0</v>
      </c>
      <c r="P21" s="5">
        <v>0</v>
      </c>
      <c r="Q21" s="5">
        <v>0</v>
      </c>
      <c r="R21" s="5">
        <v>0</v>
      </c>
      <c r="S21" s="5">
        <v>0</v>
      </c>
      <c r="T21" s="5">
        <v>0</v>
      </c>
      <c r="U21" s="5">
        <v>0</v>
      </c>
      <c r="V21" s="5">
        <v>0</v>
      </c>
      <c r="W21" s="5">
        <v>0</v>
      </c>
      <c r="X21" s="39"/>
      <c r="Y21" s="39"/>
      <c r="Z21" s="39"/>
      <c r="AA21"/>
      <c r="AB21"/>
      <c r="AC21"/>
      <c r="AD21"/>
      <c r="AE21"/>
      <c r="AF21"/>
      <c r="AG21"/>
      <c r="AH21"/>
      <c r="AI21"/>
      <c r="AJ21"/>
      <c r="AK21"/>
      <c r="AL21"/>
      <c r="AM21"/>
      <c r="AN21"/>
      <c r="AO21"/>
    </row>
    <row r="22" spans="1:41" ht="15" customHeight="1" x14ac:dyDescent="0.35">
      <c r="A22" s="45"/>
      <c r="B22" s="41" t="s">
        <v>132</v>
      </c>
      <c r="C22" s="38"/>
      <c r="D22" s="39"/>
      <c r="E22" s="39"/>
      <c r="F22" s="40" t="s">
        <v>107</v>
      </c>
      <c r="G22" s="5">
        <v>7893</v>
      </c>
      <c r="H22" s="5">
        <v>731</v>
      </c>
      <c r="I22" s="5">
        <v>702</v>
      </c>
      <c r="J22" s="5">
        <v>872</v>
      </c>
      <c r="K22" s="5">
        <v>1024</v>
      </c>
      <c r="L22" s="5">
        <v>1021</v>
      </c>
      <c r="M22" s="5">
        <v>1892</v>
      </c>
      <c r="N22" s="5">
        <v>1651</v>
      </c>
      <c r="O22" s="5">
        <v>0</v>
      </c>
      <c r="P22" s="5">
        <v>0</v>
      </c>
      <c r="Q22" s="5">
        <v>0</v>
      </c>
      <c r="R22" s="5">
        <v>0</v>
      </c>
      <c r="S22" s="5">
        <v>0</v>
      </c>
      <c r="T22" s="5">
        <v>0</v>
      </c>
      <c r="U22" s="5">
        <v>0</v>
      </c>
      <c r="V22" s="5">
        <v>0</v>
      </c>
      <c r="W22" s="5">
        <v>0</v>
      </c>
      <c r="X22" s="39"/>
      <c r="Y22" s="39"/>
      <c r="Z22" s="39"/>
      <c r="AA22"/>
      <c r="AB22"/>
      <c r="AC22"/>
      <c r="AD22"/>
      <c r="AE22"/>
      <c r="AF22"/>
      <c r="AG22"/>
      <c r="AH22"/>
      <c r="AI22"/>
      <c r="AJ22"/>
      <c r="AK22"/>
      <c r="AL22"/>
      <c r="AM22"/>
      <c r="AN22"/>
      <c r="AO22"/>
    </row>
    <row r="23" spans="1:41" ht="15" customHeight="1" x14ac:dyDescent="0.35">
      <c r="A23" s="45"/>
      <c r="B23" s="41" t="s">
        <v>133</v>
      </c>
      <c r="C23" s="38"/>
      <c r="D23" s="39"/>
      <c r="E23" s="39"/>
      <c r="F23" s="44" t="s">
        <v>107</v>
      </c>
      <c r="G23" s="5">
        <v>11694</v>
      </c>
      <c r="H23" s="5">
        <v>764</v>
      </c>
      <c r="I23" s="5">
        <v>717</v>
      </c>
      <c r="J23" s="5">
        <v>709</v>
      </c>
      <c r="K23" s="5">
        <v>705</v>
      </c>
      <c r="L23" s="5">
        <v>2050</v>
      </c>
      <c r="M23" s="5">
        <v>3812</v>
      </c>
      <c r="N23" s="5">
        <v>2937</v>
      </c>
      <c r="O23" s="5">
        <v>0</v>
      </c>
      <c r="P23" s="5">
        <v>0</v>
      </c>
      <c r="Q23" s="5">
        <v>0</v>
      </c>
      <c r="R23" s="5">
        <v>0</v>
      </c>
      <c r="S23" s="5">
        <v>0</v>
      </c>
      <c r="T23" s="5">
        <v>0</v>
      </c>
      <c r="U23" s="5">
        <v>0</v>
      </c>
      <c r="V23" s="5">
        <v>0</v>
      </c>
      <c r="W23" s="5">
        <v>0</v>
      </c>
      <c r="X23" s="39"/>
      <c r="Y23" s="39"/>
      <c r="Z23" s="39"/>
      <c r="AA23"/>
      <c r="AB23"/>
      <c r="AC23"/>
      <c r="AD23"/>
      <c r="AE23"/>
      <c r="AF23"/>
      <c r="AG23"/>
      <c r="AH23"/>
      <c r="AI23"/>
      <c r="AJ23"/>
      <c r="AK23"/>
      <c r="AL23"/>
      <c r="AM23"/>
      <c r="AN23"/>
      <c r="AO23"/>
    </row>
    <row r="24" spans="1:41" ht="15" customHeight="1" x14ac:dyDescent="0.35">
      <c r="A24" s="45"/>
      <c r="B24" s="41" t="s">
        <v>134</v>
      </c>
      <c r="C24" s="38"/>
      <c r="D24" s="39"/>
      <c r="E24" s="39"/>
      <c r="F24" s="44" t="s">
        <v>107</v>
      </c>
      <c r="G24" s="5">
        <v>8502</v>
      </c>
      <c r="H24" s="5">
        <v>687</v>
      </c>
      <c r="I24" s="5">
        <v>726</v>
      </c>
      <c r="J24" s="5">
        <v>847</v>
      </c>
      <c r="K24" s="5">
        <v>1161</v>
      </c>
      <c r="L24" s="5">
        <v>1412</v>
      </c>
      <c r="M24" s="5">
        <v>2330</v>
      </c>
      <c r="N24" s="5">
        <v>1339</v>
      </c>
      <c r="O24" s="5">
        <v>0</v>
      </c>
      <c r="P24" s="5">
        <v>0</v>
      </c>
      <c r="Q24" s="5">
        <v>0</v>
      </c>
      <c r="R24" s="5">
        <v>0</v>
      </c>
      <c r="S24" s="5">
        <v>0</v>
      </c>
      <c r="T24" s="5">
        <v>0</v>
      </c>
      <c r="U24" s="5">
        <v>0</v>
      </c>
      <c r="V24" s="5">
        <v>0</v>
      </c>
      <c r="W24" s="5">
        <v>0</v>
      </c>
      <c r="X24" s="39"/>
      <c r="Y24" s="39"/>
      <c r="Z24" s="39"/>
      <c r="AA24"/>
      <c r="AB24"/>
      <c r="AC24"/>
      <c r="AD24"/>
      <c r="AE24"/>
      <c r="AF24"/>
      <c r="AG24"/>
      <c r="AH24"/>
      <c r="AI24"/>
      <c r="AJ24"/>
      <c r="AK24"/>
      <c r="AL24"/>
      <c r="AM24"/>
      <c r="AN24"/>
      <c r="AO24"/>
    </row>
    <row r="25" spans="1:41" ht="15" customHeight="1" x14ac:dyDescent="0.35">
      <c r="A25" s="45"/>
      <c r="B25" s="41" t="s">
        <v>135</v>
      </c>
      <c r="C25" s="38"/>
      <c r="D25" s="39"/>
      <c r="E25" s="39"/>
      <c r="F25" s="40" t="s">
        <v>107</v>
      </c>
      <c r="G25" s="5">
        <v>8765</v>
      </c>
      <c r="H25" s="5">
        <v>643</v>
      </c>
      <c r="I25" s="5">
        <v>758</v>
      </c>
      <c r="J25" s="5">
        <v>952</v>
      </c>
      <c r="K25" s="5">
        <v>1288</v>
      </c>
      <c r="L25" s="5">
        <v>968</v>
      </c>
      <c r="M25" s="5">
        <v>2237</v>
      </c>
      <c r="N25" s="5">
        <v>1919</v>
      </c>
      <c r="O25" s="5">
        <v>0</v>
      </c>
      <c r="P25" s="5">
        <v>0</v>
      </c>
      <c r="Q25" s="5">
        <v>0</v>
      </c>
      <c r="R25" s="5">
        <v>0</v>
      </c>
      <c r="S25" s="5">
        <v>0</v>
      </c>
      <c r="T25" s="5">
        <v>0</v>
      </c>
      <c r="U25" s="5">
        <v>0</v>
      </c>
      <c r="V25" s="5">
        <v>0</v>
      </c>
      <c r="W25" s="5">
        <v>0</v>
      </c>
      <c r="X25" s="39"/>
      <c r="Y25" s="39"/>
      <c r="Z25" s="39"/>
      <c r="AA25"/>
      <c r="AB25"/>
      <c r="AC25"/>
      <c r="AD25"/>
      <c r="AE25"/>
      <c r="AF25"/>
      <c r="AG25"/>
      <c r="AH25"/>
      <c r="AI25"/>
      <c r="AJ25"/>
      <c r="AK25"/>
      <c r="AL25"/>
      <c r="AM25"/>
      <c r="AN25"/>
      <c r="AO25"/>
    </row>
    <row r="26" spans="1:41" ht="15" customHeight="1" x14ac:dyDescent="0.35">
      <c r="A26" s="45"/>
      <c r="B26" s="41" t="s">
        <v>136</v>
      </c>
      <c r="C26" s="38"/>
      <c r="D26" s="39"/>
      <c r="E26" s="39"/>
      <c r="F26" s="44" t="s">
        <v>107</v>
      </c>
      <c r="G26" s="5">
        <v>17245</v>
      </c>
      <c r="H26" s="5">
        <v>1514</v>
      </c>
      <c r="I26" s="5">
        <v>1657</v>
      </c>
      <c r="J26" s="5">
        <v>2211</v>
      </c>
      <c r="K26" s="5">
        <v>2230</v>
      </c>
      <c r="L26" s="5">
        <v>2621</v>
      </c>
      <c r="M26" s="5">
        <v>2917</v>
      </c>
      <c r="N26" s="5">
        <v>4095</v>
      </c>
      <c r="O26" s="5">
        <v>0</v>
      </c>
      <c r="P26" s="5">
        <v>0</v>
      </c>
      <c r="Q26" s="5">
        <v>0</v>
      </c>
      <c r="R26" s="5">
        <v>0</v>
      </c>
      <c r="S26" s="5">
        <v>0</v>
      </c>
      <c r="T26" s="5">
        <v>0</v>
      </c>
      <c r="U26" s="5">
        <v>0</v>
      </c>
      <c r="V26" s="5">
        <v>0</v>
      </c>
      <c r="W26" s="5">
        <v>0</v>
      </c>
      <c r="X26" s="39"/>
      <c r="Y26" s="39"/>
      <c r="Z26" s="39"/>
      <c r="AA26"/>
      <c r="AB26"/>
      <c r="AC26"/>
      <c r="AD26"/>
      <c r="AE26"/>
      <c r="AF26"/>
      <c r="AG26"/>
      <c r="AH26"/>
      <c r="AI26"/>
      <c r="AJ26"/>
      <c r="AK26"/>
      <c r="AL26"/>
      <c r="AM26"/>
      <c r="AN26"/>
      <c r="AO26"/>
    </row>
    <row r="27" spans="1:41" ht="15" customHeight="1" x14ac:dyDescent="0.35">
      <c r="A27" s="45"/>
      <c r="B27" s="41" t="s">
        <v>137</v>
      </c>
      <c r="C27" s="38"/>
      <c r="D27" s="39"/>
      <c r="E27" s="39"/>
      <c r="F27" s="44" t="s">
        <v>107</v>
      </c>
      <c r="G27" s="5">
        <v>9625</v>
      </c>
      <c r="H27" s="5">
        <v>761</v>
      </c>
      <c r="I27" s="5">
        <v>987</v>
      </c>
      <c r="J27" s="5">
        <v>1016</v>
      </c>
      <c r="K27" s="5">
        <v>1122</v>
      </c>
      <c r="L27" s="5">
        <v>1517</v>
      </c>
      <c r="M27" s="5">
        <v>2009</v>
      </c>
      <c r="N27" s="5">
        <v>2213</v>
      </c>
      <c r="O27" s="5">
        <v>0</v>
      </c>
      <c r="P27" s="5">
        <v>0</v>
      </c>
      <c r="Q27" s="5">
        <v>0</v>
      </c>
      <c r="R27" s="5">
        <v>0</v>
      </c>
      <c r="S27" s="5">
        <v>0</v>
      </c>
      <c r="T27" s="5">
        <v>0</v>
      </c>
      <c r="U27" s="5">
        <v>0</v>
      </c>
      <c r="V27" s="5">
        <v>0</v>
      </c>
      <c r="W27" s="5">
        <v>0</v>
      </c>
      <c r="X27" s="39"/>
      <c r="Y27" s="39"/>
      <c r="Z27" s="39"/>
      <c r="AA27"/>
      <c r="AB27"/>
      <c r="AC27"/>
      <c r="AD27"/>
      <c r="AE27"/>
      <c r="AF27"/>
      <c r="AG27"/>
      <c r="AH27"/>
      <c r="AI27"/>
      <c r="AJ27"/>
      <c r="AK27"/>
      <c r="AL27"/>
      <c r="AM27"/>
      <c r="AN27"/>
      <c r="AO27"/>
    </row>
    <row r="28" spans="1:41" ht="15" customHeight="1" x14ac:dyDescent="0.35">
      <c r="A28" s="45"/>
      <c r="B28" s="41" t="s">
        <v>138</v>
      </c>
      <c r="C28" s="38"/>
      <c r="D28" s="39"/>
      <c r="E28" s="39"/>
      <c r="F28" s="40" t="s">
        <v>107</v>
      </c>
      <c r="G28" s="5">
        <v>4462</v>
      </c>
      <c r="H28" s="5">
        <v>387</v>
      </c>
      <c r="I28" s="5">
        <v>391</v>
      </c>
      <c r="J28" s="5">
        <v>517</v>
      </c>
      <c r="K28" s="5">
        <v>590</v>
      </c>
      <c r="L28" s="5">
        <v>663</v>
      </c>
      <c r="M28" s="5">
        <v>887</v>
      </c>
      <c r="N28" s="5">
        <v>1027</v>
      </c>
      <c r="O28" s="5">
        <v>0</v>
      </c>
      <c r="P28" s="5">
        <v>0</v>
      </c>
      <c r="Q28" s="5">
        <v>0</v>
      </c>
      <c r="R28" s="5">
        <v>0</v>
      </c>
      <c r="S28" s="5">
        <v>0</v>
      </c>
      <c r="T28" s="5">
        <v>0</v>
      </c>
      <c r="U28" s="5">
        <v>0</v>
      </c>
      <c r="V28" s="5">
        <v>0</v>
      </c>
      <c r="W28" s="5">
        <v>0</v>
      </c>
      <c r="X28" s="39"/>
      <c r="Y28" s="39"/>
      <c r="Z28" s="39"/>
      <c r="AA28"/>
      <c r="AB28"/>
      <c r="AC28"/>
      <c r="AD28"/>
      <c r="AE28"/>
      <c r="AF28"/>
      <c r="AG28"/>
      <c r="AH28"/>
      <c r="AI28"/>
      <c r="AJ28"/>
      <c r="AK28"/>
      <c r="AL28"/>
      <c r="AM28"/>
      <c r="AN28"/>
      <c r="AO28"/>
    </row>
    <row r="29" spans="1:41" ht="15" customHeight="1" x14ac:dyDescent="0.35">
      <c r="A29" s="45"/>
      <c r="B29" s="41" t="s">
        <v>139</v>
      </c>
      <c r="C29" s="38"/>
      <c r="D29" s="39"/>
      <c r="E29" s="39"/>
      <c r="F29" s="44" t="s">
        <v>107</v>
      </c>
      <c r="G29" s="5">
        <v>4097</v>
      </c>
      <c r="H29" s="5">
        <v>466</v>
      </c>
      <c r="I29" s="5">
        <v>426</v>
      </c>
      <c r="J29" s="5">
        <v>478</v>
      </c>
      <c r="K29" s="5">
        <v>455</v>
      </c>
      <c r="L29" s="5">
        <v>590</v>
      </c>
      <c r="M29" s="5">
        <v>820</v>
      </c>
      <c r="N29" s="5">
        <v>862</v>
      </c>
      <c r="O29" s="5">
        <v>0</v>
      </c>
      <c r="P29" s="5">
        <v>0</v>
      </c>
      <c r="Q29" s="5">
        <v>0</v>
      </c>
      <c r="R29" s="5">
        <v>0</v>
      </c>
      <c r="S29" s="5">
        <v>0</v>
      </c>
      <c r="T29" s="5">
        <v>0</v>
      </c>
      <c r="U29" s="5">
        <v>0</v>
      </c>
      <c r="V29" s="5">
        <v>0</v>
      </c>
      <c r="W29" s="5">
        <v>0</v>
      </c>
      <c r="X29" s="39"/>
      <c r="Y29" s="39"/>
      <c r="Z29" s="39"/>
      <c r="AA29"/>
      <c r="AB29"/>
      <c r="AC29"/>
      <c r="AD29"/>
      <c r="AE29"/>
      <c r="AF29"/>
      <c r="AG29"/>
      <c r="AH29"/>
      <c r="AI29"/>
      <c r="AJ29"/>
      <c r="AK29"/>
      <c r="AL29"/>
      <c r="AM29"/>
      <c r="AN29"/>
      <c r="AO29"/>
    </row>
    <row r="30" spans="1:41" ht="15" customHeight="1" x14ac:dyDescent="0.35">
      <c r="A30" s="45"/>
      <c r="B30" s="41" t="s">
        <v>140</v>
      </c>
      <c r="C30" s="38"/>
      <c r="D30" s="39"/>
      <c r="E30" s="39"/>
      <c r="F30" s="40" t="s">
        <v>107</v>
      </c>
      <c r="G30" s="5">
        <v>2266</v>
      </c>
      <c r="H30" s="5">
        <v>285</v>
      </c>
      <c r="I30" s="5">
        <v>223</v>
      </c>
      <c r="J30" s="5">
        <v>253</v>
      </c>
      <c r="K30" s="5">
        <v>290</v>
      </c>
      <c r="L30" s="5">
        <v>379</v>
      </c>
      <c r="M30" s="5">
        <v>401</v>
      </c>
      <c r="N30" s="5">
        <v>435</v>
      </c>
      <c r="O30" s="5">
        <v>0</v>
      </c>
      <c r="P30" s="5">
        <v>0</v>
      </c>
      <c r="Q30" s="5">
        <v>0</v>
      </c>
      <c r="R30" s="5">
        <v>0</v>
      </c>
      <c r="S30" s="5">
        <v>0</v>
      </c>
      <c r="T30" s="5">
        <v>0</v>
      </c>
      <c r="U30" s="5">
        <v>0</v>
      </c>
      <c r="V30" s="5">
        <v>0</v>
      </c>
      <c r="W30" s="5">
        <v>0</v>
      </c>
      <c r="X30" s="39"/>
      <c r="Y30" s="39"/>
      <c r="Z30" s="39"/>
      <c r="AA30"/>
      <c r="AB30"/>
      <c r="AC30"/>
      <c r="AD30"/>
      <c r="AE30"/>
      <c r="AF30"/>
      <c r="AG30"/>
      <c r="AH30"/>
      <c r="AI30"/>
      <c r="AJ30"/>
      <c r="AK30"/>
      <c r="AL30"/>
      <c r="AM30"/>
      <c r="AN30"/>
      <c r="AO30"/>
    </row>
    <row r="31" spans="1:41" ht="15" customHeight="1" x14ac:dyDescent="0.35">
      <c r="A31" s="52"/>
      <c r="B31" s="41"/>
      <c r="C31"/>
      <c r="D31" s="42"/>
      <c r="E31" s="42"/>
      <c r="F31"/>
      <c r="G31" s="42"/>
      <c r="H31" s="42"/>
      <c r="I31" s="42"/>
      <c r="J31" s="42"/>
      <c r="K31" s="42"/>
      <c r="L31" s="42"/>
      <c r="M31" s="42"/>
      <c r="N31" s="42"/>
      <c r="O31" s="42"/>
      <c r="P31" s="42"/>
      <c r="Q31" s="42"/>
      <c r="R31" s="42"/>
      <c r="S31" s="42"/>
      <c r="T31" s="42"/>
      <c r="U31" s="42"/>
      <c r="V31"/>
      <c r="W31"/>
      <c r="X31"/>
      <c r="Y31"/>
      <c r="Z31"/>
      <c r="AA31"/>
      <c r="AB31"/>
      <c r="AC31"/>
      <c r="AD31"/>
      <c r="AE31"/>
      <c r="AF31"/>
      <c r="AG31"/>
      <c r="AH31"/>
      <c r="AI31"/>
      <c r="AJ31"/>
      <c r="AK31"/>
      <c r="AL31"/>
      <c r="AM31"/>
      <c r="AN31"/>
      <c r="AO31"/>
    </row>
    <row r="32" spans="1:41" ht="31.5" customHeight="1" x14ac:dyDescent="0.35">
      <c r="A32" s="92" t="s">
        <v>394</v>
      </c>
      <c r="B32" s="92"/>
      <c r="C32" s="92"/>
      <c r="D32" s="92"/>
      <c r="E32" s="92"/>
      <c r="F32" s="92"/>
      <c r="G32" s="92"/>
      <c r="H32" s="42"/>
      <c r="I32" s="42"/>
      <c r="J32" s="42"/>
      <c r="K32" s="42"/>
      <c r="L32" s="42"/>
      <c r="M32" s="42"/>
      <c r="N32" s="42"/>
      <c r="O32" s="42"/>
      <c r="P32" s="42"/>
      <c r="Q32" s="42"/>
      <c r="R32" s="42"/>
      <c r="S32" s="42"/>
      <c r="T32" s="42"/>
      <c r="U32" s="42"/>
      <c r="V32"/>
      <c r="W32"/>
      <c r="X32"/>
      <c r="Y32"/>
      <c r="Z32"/>
      <c r="AA32"/>
      <c r="AB32"/>
      <c r="AC32"/>
      <c r="AD32"/>
      <c r="AE32"/>
      <c r="AF32"/>
      <c r="AG32"/>
      <c r="AH32"/>
      <c r="AI32"/>
      <c r="AJ32"/>
      <c r="AK32"/>
      <c r="AL32"/>
      <c r="AM32"/>
      <c r="AN32"/>
      <c r="AO32"/>
    </row>
    <row r="33" spans="1:41" ht="15" customHeight="1" x14ac:dyDescent="0.35">
      <c r="A33" s="60"/>
      <c r="B33" s="43"/>
      <c r="C33" s="41"/>
      <c r="D33" s="61"/>
      <c r="E33" s="61"/>
      <c r="F33" s="43"/>
      <c r="G33" s="61"/>
      <c r="H33" s="42"/>
      <c r="I33" s="42"/>
      <c r="J33" s="42"/>
      <c r="K33" s="42"/>
      <c r="L33" s="42"/>
      <c r="M33" s="42"/>
      <c r="N33" s="42"/>
      <c r="O33" s="42"/>
      <c r="P33" s="42"/>
      <c r="Q33" s="42"/>
      <c r="R33" s="42"/>
      <c r="S33" s="42"/>
      <c r="T33" s="42"/>
      <c r="U33" s="42"/>
      <c r="V33"/>
      <c r="W33"/>
      <c r="X33"/>
      <c r="Y33"/>
      <c r="Z33"/>
      <c r="AA33"/>
      <c r="AB33"/>
      <c r="AC33"/>
      <c r="AD33"/>
      <c r="AE33"/>
      <c r="AF33"/>
      <c r="AG33"/>
      <c r="AH33"/>
      <c r="AI33"/>
      <c r="AJ33"/>
      <c r="AK33"/>
      <c r="AL33"/>
      <c r="AM33"/>
      <c r="AN33"/>
      <c r="AO33"/>
    </row>
    <row r="34" spans="1:41" s="36" customFormat="1" ht="15" customHeight="1" x14ac:dyDescent="0.3">
      <c r="A34" s="34" t="s">
        <v>55</v>
      </c>
      <c r="B34" s="62"/>
      <c r="C34" s="62"/>
      <c r="D34" s="62"/>
      <c r="E34" s="63" t="s">
        <v>395</v>
      </c>
      <c r="F34" s="62"/>
      <c r="G34" s="62"/>
      <c r="H34" s="49"/>
    </row>
    <row r="35" spans="1:41" ht="15" customHeight="1" x14ac:dyDescent="0.35">
      <c r="A35" s="52"/>
      <c r="B35" s="37" t="s">
        <v>286</v>
      </c>
      <c r="C35" s="38"/>
      <c r="D35" s="39"/>
      <c r="E35" s="39"/>
      <c r="F35" s="38" t="s">
        <v>96</v>
      </c>
      <c r="G35" s="39" t="s">
        <v>97</v>
      </c>
      <c r="H35" s="39">
        <v>2017</v>
      </c>
      <c r="I35" s="39">
        <v>2018</v>
      </c>
      <c r="J35" s="39">
        <v>2019</v>
      </c>
      <c r="K35" s="39">
        <v>2020</v>
      </c>
      <c r="L35" s="39">
        <v>2021</v>
      </c>
      <c r="M35" s="39">
        <v>2022</v>
      </c>
      <c r="N35" s="39">
        <v>2023</v>
      </c>
      <c r="O35" s="39">
        <v>2024</v>
      </c>
      <c r="P35" s="39">
        <v>2025</v>
      </c>
      <c r="Q35" s="39">
        <v>2026</v>
      </c>
      <c r="R35" s="39">
        <v>2027</v>
      </c>
      <c r="S35" s="39">
        <v>2028</v>
      </c>
      <c r="T35" s="39">
        <v>2029</v>
      </c>
      <c r="U35" s="39">
        <v>2030</v>
      </c>
      <c r="V35" s="39">
        <v>2031</v>
      </c>
      <c r="W35" s="39">
        <v>2032</v>
      </c>
      <c r="X35" s="39"/>
      <c r="Y35" s="39"/>
      <c r="Z35" s="39"/>
      <c r="AA35"/>
      <c r="AB35"/>
      <c r="AC35"/>
      <c r="AD35"/>
      <c r="AE35"/>
      <c r="AF35"/>
      <c r="AG35"/>
      <c r="AH35"/>
      <c r="AI35"/>
      <c r="AJ35"/>
      <c r="AK35"/>
      <c r="AL35"/>
      <c r="AM35"/>
      <c r="AN35"/>
      <c r="AO35"/>
    </row>
    <row r="36" spans="1:41" ht="15" customHeight="1" x14ac:dyDescent="0.35">
      <c r="A36" s="47"/>
      <c r="B36" s="54" t="s">
        <v>287</v>
      </c>
      <c r="C36"/>
      <c r="D36" s="39"/>
      <c r="E36" s="39"/>
      <c r="F36" s="38"/>
      <c r="G36" s="39"/>
      <c r="H36" s="39"/>
      <c r="I36" s="39"/>
      <c r="J36" s="39"/>
      <c r="K36" s="39"/>
      <c r="L36" s="39"/>
      <c r="M36" s="39"/>
      <c r="N36" s="39"/>
      <c r="O36" s="39"/>
      <c r="P36" s="39"/>
      <c r="Q36" s="39"/>
      <c r="R36" s="39"/>
      <c r="S36" s="39"/>
      <c r="T36" s="39"/>
      <c r="U36" s="39"/>
      <c r="V36" s="39"/>
      <c r="W36" s="39"/>
      <c r="X36" s="39"/>
      <c r="Y36" s="39"/>
      <c r="Z36" s="39"/>
      <c r="AA36"/>
      <c r="AB36"/>
      <c r="AC36"/>
      <c r="AD36"/>
      <c r="AE36"/>
      <c r="AF36"/>
      <c r="AG36"/>
      <c r="AH36"/>
      <c r="AI36"/>
      <c r="AJ36"/>
      <c r="AK36"/>
      <c r="AL36"/>
      <c r="AM36"/>
      <c r="AN36"/>
      <c r="AO36"/>
    </row>
    <row r="37" spans="1:41" ht="15" customHeight="1" x14ac:dyDescent="0.35">
      <c r="A37" s="47"/>
      <c r="B37" s="41" t="s">
        <v>288</v>
      </c>
      <c r="C37"/>
      <c r="D37" s="42"/>
      <c r="E37" s="42"/>
      <c r="F37" s="1" t="s">
        <v>107</v>
      </c>
      <c r="G37" s="5">
        <v>34211</v>
      </c>
      <c r="H37" s="5">
        <v>4133</v>
      </c>
      <c r="I37" s="5">
        <v>4064</v>
      </c>
      <c r="J37" s="5">
        <v>4204</v>
      </c>
      <c r="K37" s="5">
        <v>4890</v>
      </c>
      <c r="L37" s="5">
        <v>5293</v>
      </c>
      <c r="M37" s="5">
        <v>5725</v>
      </c>
      <c r="N37" s="5">
        <v>5902</v>
      </c>
      <c r="O37" s="5">
        <v>0</v>
      </c>
      <c r="P37" s="5">
        <v>0</v>
      </c>
      <c r="Q37" s="5">
        <v>0</v>
      </c>
      <c r="R37" s="5">
        <v>0</v>
      </c>
      <c r="S37" s="5">
        <v>0</v>
      </c>
      <c r="T37" s="5">
        <v>0</v>
      </c>
      <c r="U37" s="5">
        <v>0</v>
      </c>
      <c r="V37" s="5">
        <v>0</v>
      </c>
      <c r="W37" s="5">
        <v>0</v>
      </c>
      <c r="X37"/>
      <c r="Y37"/>
      <c r="Z37"/>
      <c r="AA37"/>
      <c r="AB37"/>
      <c r="AC37"/>
      <c r="AD37"/>
      <c r="AE37"/>
      <c r="AF37"/>
      <c r="AG37"/>
      <c r="AH37"/>
      <c r="AI37"/>
      <c r="AJ37"/>
      <c r="AK37"/>
      <c r="AL37"/>
      <c r="AM37"/>
      <c r="AN37"/>
      <c r="AO37"/>
    </row>
    <row r="38" spans="1:41" ht="15" customHeight="1" x14ac:dyDescent="0.35">
      <c r="A38" s="47"/>
      <c r="B38" s="41" t="s">
        <v>289</v>
      </c>
      <c r="C38"/>
      <c r="D38" s="42"/>
      <c r="E38" s="42"/>
      <c r="F38" s="3" t="s">
        <v>107</v>
      </c>
      <c r="G38" s="5">
        <v>20334</v>
      </c>
      <c r="H38" s="5">
        <v>3042</v>
      </c>
      <c r="I38" s="5">
        <v>2828</v>
      </c>
      <c r="J38" s="5">
        <v>2934</v>
      </c>
      <c r="K38" s="5">
        <v>2839</v>
      </c>
      <c r="L38" s="5">
        <v>2804</v>
      </c>
      <c r="M38" s="5">
        <v>2905</v>
      </c>
      <c r="N38" s="5">
        <v>2982</v>
      </c>
      <c r="O38" s="5">
        <v>0</v>
      </c>
      <c r="P38" s="5">
        <v>0</v>
      </c>
      <c r="Q38" s="5">
        <v>0</v>
      </c>
      <c r="R38" s="5">
        <v>0</v>
      </c>
      <c r="S38" s="5">
        <v>0</v>
      </c>
      <c r="T38" s="5">
        <v>0</v>
      </c>
      <c r="U38" s="5">
        <v>0</v>
      </c>
      <c r="V38" s="5">
        <v>0</v>
      </c>
      <c r="W38" s="5">
        <v>0</v>
      </c>
      <c r="X38"/>
      <c r="Y38"/>
      <c r="Z38"/>
      <c r="AA38"/>
      <c r="AB38"/>
      <c r="AC38"/>
      <c r="AD38"/>
      <c r="AE38"/>
      <c r="AF38"/>
      <c r="AG38"/>
      <c r="AH38"/>
      <c r="AI38"/>
      <c r="AJ38"/>
      <c r="AK38"/>
      <c r="AL38"/>
      <c r="AM38"/>
      <c r="AN38"/>
      <c r="AO38"/>
    </row>
    <row r="39" spans="1:41" ht="15" customHeight="1" x14ac:dyDescent="0.35">
      <c r="A39" s="47"/>
      <c r="B39" s="43" t="s">
        <v>290</v>
      </c>
      <c r="C39"/>
      <c r="D39" s="42"/>
      <c r="E39" s="42"/>
      <c r="F39" s="3" t="s">
        <v>107</v>
      </c>
      <c r="G39" s="5">
        <v>5335</v>
      </c>
      <c r="H39" s="5">
        <v>772</v>
      </c>
      <c r="I39" s="5">
        <v>789</v>
      </c>
      <c r="J39" s="5">
        <v>722</v>
      </c>
      <c r="K39" s="5">
        <v>754</v>
      </c>
      <c r="L39" s="5">
        <v>718</v>
      </c>
      <c r="M39" s="5">
        <v>771</v>
      </c>
      <c r="N39" s="5">
        <v>809</v>
      </c>
      <c r="O39" s="5">
        <v>0</v>
      </c>
      <c r="P39" s="5">
        <v>0</v>
      </c>
      <c r="Q39" s="5">
        <v>0</v>
      </c>
      <c r="R39" s="5">
        <v>0</v>
      </c>
      <c r="S39" s="5">
        <v>0</v>
      </c>
      <c r="T39" s="5">
        <v>0</v>
      </c>
      <c r="U39" s="5">
        <v>0</v>
      </c>
      <c r="V39" s="5">
        <v>0</v>
      </c>
      <c r="W39" s="5">
        <v>0</v>
      </c>
      <c r="X39"/>
      <c r="Y39"/>
      <c r="Z39"/>
      <c r="AA39"/>
      <c r="AB39"/>
      <c r="AC39"/>
      <c r="AD39"/>
      <c r="AE39"/>
      <c r="AF39"/>
      <c r="AG39"/>
      <c r="AH39"/>
      <c r="AI39"/>
      <c r="AJ39"/>
      <c r="AK39"/>
      <c r="AL39"/>
      <c r="AM39"/>
      <c r="AN39"/>
      <c r="AO39"/>
    </row>
    <row r="40" spans="1:41" ht="15" customHeight="1" x14ac:dyDescent="0.35">
      <c r="A40" s="47"/>
      <c r="B40" s="41"/>
      <c r="C40" s="46"/>
      <c r="D40" s="42"/>
      <c r="E40" s="42"/>
      <c r="F40" s="1"/>
      <c r="G40" s="5"/>
      <c r="H40" s="5"/>
      <c r="I40" s="5"/>
      <c r="J40" s="5"/>
      <c r="K40" s="5"/>
      <c r="L40" s="5"/>
      <c r="M40" s="5"/>
      <c r="N40" s="5"/>
      <c r="O40" s="5"/>
      <c r="P40" s="5"/>
      <c r="Q40" s="5"/>
      <c r="R40" s="5"/>
      <c r="S40" s="5"/>
      <c r="T40" s="5"/>
      <c r="U40" s="5"/>
      <c r="V40" s="1"/>
      <c r="W40" s="1"/>
      <c r="X40"/>
      <c r="Y40"/>
      <c r="Z40"/>
      <c r="AA40"/>
      <c r="AB40"/>
      <c r="AC40"/>
      <c r="AD40"/>
      <c r="AE40"/>
      <c r="AF40"/>
      <c r="AG40"/>
      <c r="AH40"/>
      <c r="AI40"/>
      <c r="AJ40"/>
      <c r="AK40"/>
      <c r="AL40"/>
      <c r="AM40"/>
      <c r="AN40"/>
      <c r="AO40"/>
    </row>
    <row r="41" spans="1:41" ht="15" customHeight="1" x14ac:dyDescent="0.35">
      <c r="A41" s="47"/>
      <c r="B41" s="54" t="s">
        <v>291</v>
      </c>
      <c r="C41"/>
      <c r="D41" s="42"/>
      <c r="E41" s="42"/>
      <c r="F41" s="1"/>
      <c r="G41" s="5"/>
      <c r="H41" s="5"/>
      <c r="I41" s="5"/>
      <c r="J41" s="5"/>
      <c r="K41" s="5"/>
      <c r="L41" s="5"/>
      <c r="M41" s="5"/>
      <c r="N41" s="5"/>
      <c r="O41" s="5"/>
      <c r="P41" s="5"/>
      <c r="Q41" s="5"/>
      <c r="R41" s="5"/>
      <c r="S41" s="5"/>
      <c r="T41" s="5"/>
      <c r="U41" s="5"/>
      <c r="V41" s="1"/>
      <c r="W41" s="1"/>
      <c r="X41"/>
      <c r="Y41"/>
      <c r="Z41"/>
      <c r="AA41"/>
      <c r="AB41"/>
      <c r="AC41"/>
      <c r="AD41"/>
      <c r="AE41"/>
      <c r="AF41"/>
      <c r="AG41"/>
      <c r="AH41"/>
      <c r="AI41"/>
      <c r="AJ41"/>
      <c r="AK41"/>
      <c r="AL41"/>
      <c r="AM41"/>
      <c r="AN41"/>
      <c r="AO41"/>
    </row>
    <row r="42" spans="1:41" ht="15" customHeight="1" x14ac:dyDescent="0.35">
      <c r="A42" s="47"/>
      <c r="B42" s="41" t="s">
        <v>292</v>
      </c>
      <c r="C42"/>
      <c r="D42" s="42"/>
      <c r="E42" s="42"/>
      <c r="F42" s="1" t="s">
        <v>293</v>
      </c>
      <c r="G42" s="5">
        <v>9615627</v>
      </c>
      <c r="H42" s="5">
        <v>1334523</v>
      </c>
      <c r="I42" s="5">
        <v>1289218</v>
      </c>
      <c r="J42" s="5">
        <v>1304355</v>
      </c>
      <c r="K42" s="5">
        <v>1343597</v>
      </c>
      <c r="L42" s="5">
        <v>1379322</v>
      </c>
      <c r="M42" s="5">
        <v>1456980</v>
      </c>
      <c r="N42" s="5">
        <v>1507632</v>
      </c>
      <c r="O42" s="5">
        <v>0</v>
      </c>
      <c r="P42" s="5">
        <v>0</v>
      </c>
      <c r="Q42" s="5">
        <v>0</v>
      </c>
      <c r="R42" s="5">
        <v>0</v>
      </c>
      <c r="S42" s="5">
        <v>0</v>
      </c>
      <c r="T42" s="5">
        <v>0</v>
      </c>
      <c r="U42" s="5">
        <v>0</v>
      </c>
      <c r="V42" s="5">
        <v>0</v>
      </c>
      <c r="W42" s="5">
        <v>0</v>
      </c>
      <c r="X42"/>
      <c r="Y42"/>
      <c r="Z42"/>
      <c r="AA42"/>
      <c r="AB42"/>
      <c r="AC42"/>
      <c r="AD42"/>
      <c r="AE42"/>
      <c r="AF42"/>
      <c r="AG42"/>
      <c r="AH42"/>
      <c r="AI42"/>
      <c r="AJ42"/>
      <c r="AK42"/>
      <c r="AL42"/>
      <c r="AM42"/>
      <c r="AN42"/>
      <c r="AO42"/>
    </row>
    <row r="43" spans="1:41" ht="15" customHeight="1" x14ac:dyDescent="0.35">
      <c r="A43" s="47"/>
      <c r="B43" s="41" t="s">
        <v>294</v>
      </c>
      <c r="C43"/>
      <c r="D43" s="42"/>
      <c r="E43" s="42"/>
      <c r="F43" s="1" t="s">
        <v>293</v>
      </c>
      <c r="G43" s="5">
        <v>6013218</v>
      </c>
      <c r="H43" s="5">
        <v>1004775</v>
      </c>
      <c r="I43" s="5">
        <v>853140</v>
      </c>
      <c r="J43" s="5">
        <v>774544</v>
      </c>
      <c r="K43" s="5">
        <v>819315</v>
      </c>
      <c r="L43" s="5">
        <v>841076</v>
      </c>
      <c r="M43" s="5">
        <v>841934</v>
      </c>
      <c r="N43" s="5">
        <v>878434</v>
      </c>
      <c r="O43" s="5">
        <v>0</v>
      </c>
      <c r="P43" s="5">
        <v>0</v>
      </c>
      <c r="Q43" s="5">
        <v>0</v>
      </c>
      <c r="R43" s="5">
        <v>0</v>
      </c>
      <c r="S43" s="5">
        <v>0</v>
      </c>
      <c r="T43" s="5">
        <v>0</v>
      </c>
      <c r="U43" s="5">
        <v>0</v>
      </c>
      <c r="V43" s="5">
        <v>0</v>
      </c>
      <c r="W43" s="5">
        <v>0</v>
      </c>
      <c r="X43"/>
      <c r="Y43"/>
      <c r="Z43"/>
      <c r="AA43"/>
      <c r="AB43"/>
      <c r="AC43"/>
      <c r="AD43"/>
      <c r="AE43"/>
      <c r="AF43"/>
      <c r="AG43"/>
      <c r="AH43"/>
      <c r="AI43"/>
      <c r="AJ43"/>
      <c r="AK43"/>
      <c r="AL43"/>
      <c r="AM43"/>
      <c r="AN43"/>
      <c r="AO43"/>
    </row>
    <row r="44" spans="1:41" ht="15" customHeight="1" x14ac:dyDescent="0.35">
      <c r="A44" s="47"/>
      <c r="B44" s="41" t="s">
        <v>295</v>
      </c>
      <c r="C44"/>
      <c r="D44" s="42"/>
      <c r="E44" s="42"/>
      <c r="F44" s="1" t="s">
        <v>293</v>
      </c>
      <c r="G44" s="5">
        <v>343654</v>
      </c>
      <c r="H44" s="5">
        <v>43371</v>
      </c>
      <c r="I44" s="5">
        <v>40822</v>
      </c>
      <c r="J44" s="5">
        <v>47630</v>
      </c>
      <c r="K44" s="5">
        <v>43715</v>
      </c>
      <c r="L44" s="5">
        <v>55780</v>
      </c>
      <c r="M44" s="5">
        <v>50539</v>
      </c>
      <c r="N44" s="5">
        <v>61797</v>
      </c>
      <c r="O44" s="5">
        <v>0</v>
      </c>
      <c r="P44" s="5">
        <v>0</v>
      </c>
      <c r="Q44" s="5">
        <v>0</v>
      </c>
      <c r="R44" s="5">
        <v>0</v>
      </c>
      <c r="S44" s="5">
        <v>0</v>
      </c>
      <c r="T44" s="5">
        <v>0</v>
      </c>
      <c r="U44" s="5">
        <v>0</v>
      </c>
      <c r="V44" s="5">
        <v>0</v>
      </c>
      <c r="W44" s="5">
        <v>0</v>
      </c>
      <c r="X44"/>
      <c r="Y44"/>
      <c r="Z44"/>
      <c r="AA44"/>
      <c r="AB44"/>
      <c r="AC44"/>
      <c r="AD44"/>
      <c r="AE44"/>
      <c r="AF44"/>
      <c r="AG44"/>
      <c r="AH44"/>
      <c r="AI44"/>
      <c r="AJ44"/>
      <c r="AK44"/>
      <c r="AL44"/>
      <c r="AM44"/>
      <c r="AN44"/>
      <c r="AO44"/>
    </row>
    <row r="45" spans="1:41" ht="15" customHeight="1" x14ac:dyDescent="0.35">
      <c r="A45" s="47"/>
      <c r="B45" s="41" t="s">
        <v>296</v>
      </c>
      <c r="C45"/>
      <c r="D45" s="42"/>
      <c r="E45" s="42"/>
      <c r="F45" s="1" t="s">
        <v>293</v>
      </c>
      <c r="G45" s="50" t="s">
        <v>105</v>
      </c>
      <c r="H45" s="50" t="s">
        <v>105</v>
      </c>
      <c r="I45" s="50" t="s">
        <v>105</v>
      </c>
      <c r="J45" s="50" t="s">
        <v>105</v>
      </c>
      <c r="K45" s="50" t="s">
        <v>105</v>
      </c>
      <c r="L45" s="50" t="s">
        <v>105</v>
      </c>
      <c r="M45" s="50" t="s">
        <v>105</v>
      </c>
      <c r="N45" s="50" t="s">
        <v>105</v>
      </c>
      <c r="O45" s="50" t="s">
        <v>105</v>
      </c>
      <c r="P45" s="50" t="s">
        <v>105</v>
      </c>
      <c r="Q45" s="50" t="s">
        <v>105</v>
      </c>
      <c r="R45" s="50" t="s">
        <v>105</v>
      </c>
      <c r="S45" s="50" t="s">
        <v>105</v>
      </c>
      <c r="T45" s="50" t="s">
        <v>105</v>
      </c>
      <c r="U45" s="50" t="s">
        <v>105</v>
      </c>
      <c r="V45" s="50" t="s">
        <v>105</v>
      </c>
      <c r="W45" s="50" t="s">
        <v>105</v>
      </c>
      <c r="X45"/>
      <c r="Y45"/>
      <c r="Z45"/>
      <c r="AA45"/>
      <c r="AB45"/>
      <c r="AC45"/>
      <c r="AD45"/>
      <c r="AE45"/>
      <c r="AF45"/>
      <c r="AG45"/>
      <c r="AH45"/>
      <c r="AI45"/>
      <c r="AJ45"/>
      <c r="AK45"/>
      <c r="AL45"/>
      <c r="AM45"/>
      <c r="AN45"/>
      <c r="AO45"/>
    </row>
    <row r="46" spans="1:41" ht="15" customHeight="1" x14ac:dyDescent="0.35">
      <c r="A46" s="47"/>
      <c r="B46" s="41" t="s">
        <v>297</v>
      </c>
      <c r="C46"/>
      <c r="D46" s="42"/>
      <c r="E46" s="42"/>
      <c r="F46" s="1" t="s">
        <v>293</v>
      </c>
      <c r="G46" s="50" t="s">
        <v>105</v>
      </c>
      <c r="H46" s="50" t="s">
        <v>105</v>
      </c>
      <c r="I46" s="50" t="s">
        <v>105</v>
      </c>
      <c r="J46" s="50" t="s">
        <v>105</v>
      </c>
      <c r="K46" s="50" t="s">
        <v>105</v>
      </c>
      <c r="L46" s="50" t="s">
        <v>105</v>
      </c>
      <c r="M46" s="50" t="s">
        <v>105</v>
      </c>
      <c r="N46" s="50" t="s">
        <v>105</v>
      </c>
      <c r="O46" s="50" t="s">
        <v>105</v>
      </c>
      <c r="P46" s="50" t="s">
        <v>105</v>
      </c>
      <c r="Q46" s="50" t="s">
        <v>105</v>
      </c>
      <c r="R46" s="50" t="s">
        <v>105</v>
      </c>
      <c r="S46" s="50" t="s">
        <v>105</v>
      </c>
      <c r="T46" s="50" t="s">
        <v>105</v>
      </c>
      <c r="U46" s="50" t="s">
        <v>105</v>
      </c>
      <c r="V46" s="50" t="s">
        <v>105</v>
      </c>
      <c r="W46" s="50" t="s">
        <v>105</v>
      </c>
      <c r="X46"/>
      <c r="Y46"/>
      <c r="Z46"/>
      <c r="AA46"/>
      <c r="AB46"/>
      <c r="AC46"/>
      <c r="AD46"/>
      <c r="AE46"/>
      <c r="AF46"/>
      <c r="AG46"/>
      <c r="AH46"/>
      <c r="AI46"/>
      <c r="AJ46"/>
      <c r="AK46"/>
      <c r="AL46"/>
      <c r="AM46"/>
      <c r="AN46"/>
      <c r="AO46"/>
    </row>
    <row r="47" spans="1:41" ht="15" customHeight="1" x14ac:dyDescent="0.35">
      <c r="A47" s="47"/>
      <c r="B47" s="41"/>
      <c r="C47"/>
      <c r="D47" s="42"/>
      <c r="E47" s="42"/>
      <c r="F47" s="3"/>
      <c r="G47" s="5"/>
      <c r="H47" s="5"/>
      <c r="I47" s="5"/>
      <c r="J47" s="5"/>
      <c r="K47" s="5"/>
      <c r="L47" s="5"/>
      <c r="M47" s="5"/>
      <c r="N47" s="5"/>
      <c r="O47" s="5"/>
      <c r="P47" s="5"/>
      <c r="Q47" s="5"/>
      <c r="R47" s="5"/>
      <c r="S47" s="5"/>
      <c r="T47" s="5"/>
      <c r="U47" s="5"/>
      <c r="V47" s="1"/>
      <c r="W47" s="1"/>
      <c r="X47"/>
      <c r="Y47"/>
      <c r="Z47"/>
      <c r="AA47"/>
      <c r="AB47"/>
      <c r="AC47"/>
      <c r="AD47"/>
      <c r="AE47"/>
      <c r="AF47"/>
      <c r="AG47"/>
      <c r="AH47"/>
      <c r="AI47"/>
      <c r="AJ47"/>
      <c r="AK47"/>
      <c r="AL47"/>
      <c r="AM47"/>
      <c r="AN47"/>
      <c r="AO47"/>
    </row>
    <row r="48" spans="1:41" ht="15" customHeight="1" x14ac:dyDescent="0.35">
      <c r="A48" s="47"/>
      <c r="B48" s="37" t="s">
        <v>298</v>
      </c>
      <c r="C48" s="38"/>
      <c r="D48" s="39"/>
      <c r="E48" s="39"/>
      <c r="F48" s="38" t="s">
        <v>96</v>
      </c>
      <c r="G48" s="39" t="s">
        <v>97</v>
      </c>
      <c r="H48" s="39">
        <v>2017</v>
      </c>
      <c r="I48" s="39">
        <v>2018</v>
      </c>
      <c r="J48" s="39">
        <v>2019</v>
      </c>
      <c r="K48" s="39">
        <v>2020</v>
      </c>
      <c r="L48" s="39">
        <v>2021</v>
      </c>
      <c r="M48" s="39">
        <v>2022</v>
      </c>
      <c r="N48" s="39">
        <v>2023</v>
      </c>
      <c r="O48" s="39">
        <v>2024</v>
      </c>
      <c r="P48" s="39">
        <v>2025</v>
      </c>
      <c r="Q48" s="39">
        <v>2026</v>
      </c>
      <c r="R48" s="39">
        <v>2027</v>
      </c>
      <c r="S48" s="39">
        <v>2028</v>
      </c>
      <c r="T48" s="39">
        <v>2029</v>
      </c>
      <c r="U48" s="39">
        <v>2030</v>
      </c>
      <c r="V48" s="39">
        <v>2031</v>
      </c>
      <c r="W48" s="39">
        <v>2032</v>
      </c>
      <c r="X48"/>
      <c r="Y48"/>
      <c r="Z48"/>
      <c r="AA48"/>
      <c r="AB48"/>
      <c r="AC48"/>
      <c r="AD48"/>
      <c r="AE48"/>
      <c r="AF48"/>
      <c r="AG48"/>
      <c r="AH48"/>
      <c r="AI48"/>
      <c r="AJ48"/>
      <c r="AK48"/>
      <c r="AL48"/>
      <c r="AM48"/>
      <c r="AN48"/>
      <c r="AO48"/>
    </row>
    <row r="49" spans="1:41" ht="15" customHeight="1" x14ac:dyDescent="0.35">
      <c r="A49" s="47"/>
      <c r="B49" s="54" t="s">
        <v>299</v>
      </c>
      <c r="C49" s="38"/>
      <c r="D49" s="39"/>
      <c r="E49" s="39"/>
      <c r="F49" s="2"/>
      <c r="G49" s="4"/>
      <c r="H49" s="4"/>
      <c r="I49" s="4"/>
      <c r="J49" s="4"/>
      <c r="K49" s="4"/>
      <c r="L49" s="4"/>
      <c r="M49" s="4"/>
      <c r="N49" s="4"/>
      <c r="O49" s="4"/>
      <c r="P49" s="4"/>
      <c r="Q49" s="4"/>
      <c r="R49" s="4"/>
      <c r="S49" s="4"/>
      <c r="T49" s="4"/>
      <c r="U49" s="4"/>
      <c r="V49" s="4"/>
      <c r="W49" s="4"/>
      <c r="X49" s="39"/>
      <c r="Y49" s="39"/>
      <c r="Z49" s="39"/>
      <c r="AA49"/>
      <c r="AB49"/>
      <c r="AC49"/>
      <c r="AD49"/>
      <c r="AE49"/>
      <c r="AF49"/>
      <c r="AG49"/>
      <c r="AH49"/>
      <c r="AI49"/>
      <c r="AJ49"/>
      <c r="AK49"/>
      <c r="AL49"/>
      <c r="AM49"/>
      <c r="AN49"/>
      <c r="AO49"/>
    </row>
    <row r="50" spans="1:41" ht="15" customHeight="1" x14ac:dyDescent="0.35">
      <c r="A50" s="47"/>
      <c r="B50" s="41" t="s">
        <v>300</v>
      </c>
      <c r="C50"/>
      <c r="D50" s="42"/>
      <c r="E50" s="42"/>
      <c r="F50" s="1" t="s">
        <v>107</v>
      </c>
      <c r="G50" s="5">
        <v>67089</v>
      </c>
      <c r="H50" s="5">
        <v>1892</v>
      </c>
      <c r="I50" s="5">
        <v>2746</v>
      </c>
      <c r="J50" s="5">
        <v>4973</v>
      </c>
      <c r="K50" s="5">
        <v>9061</v>
      </c>
      <c r="L50" s="5">
        <v>13723</v>
      </c>
      <c r="M50" s="5">
        <v>19328</v>
      </c>
      <c r="N50" s="5">
        <v>15366</v>
      </c>
      <c r="O50" s="5">
        <v>0</v>
      </c>
      <c r="P50" s="5">
        <v>0</v>
      </c>
      <c r="Q50" s="5">
        <v>0</v>
      </c>
      <c r="R50" s="5">
        <v>0</v>
      </c>
      <c r="S50" s="5">
        <v>0</v>
      </c>
      <c r="T50" s="5">
        <v>0</v>
      </c>
      <c r="U50" s="5">
        <v>0</v>
      </c>
      <c r="V50" s="5">
        <v>0</v>
      </c>
      <c r="W50" s="5">
        <v>0</v>
      </c>
      <c r="X50"/>
      <c r="Y50"/>
      <c r="Z50"/>
      <c r="AA50"/>
      <c r="AB50"/>
      <c r="AC50"/>
      <c r="AD50"/>
      <c r="AE50"/>
      <c r="AF50"/>
      <c r="AG50"/>
      <c r="AH50"/>
      <c r="AI50"/>
      <c r="AJ50"/>
      <c r="AK50"/>
      <c r="AL50"/>
      <c r="AM50"/>
      <c r="AN50"/>
      <c r="AO50"/>
    </row>
    <row r="51" spans="1:41" ht="15" customHeight="1" x14ac:dyDescent="0.35">
      <c r="A51" s="47"/>
      <c r="B51" s="41" t="s">
        <v>301</v>
      </c>
      <c r="C51"/>
      <c r="D51" s="42"/>
      <c r="E51" s="42"/>
      <c r="F51" s="3" t="s">
        <v>107</v>
      </c>
      <c r="G51" s="5">
        <v>19622</v>
      </c>
      <c r="H51" s="5">
        <v>132</v>
      </c>
      <c r="I51" s="5">
        <v>301</v>
      </c>
      <c r="J51" s="5">
        <v>456</v>
      </c>
      <c r="K51" s="5">
        <v>1108</v>
      </c>
      <c r="L51" s="5">
        <v>1957</v>
      </c>
      <c r="M51" s="5">
        <v>7266</v>
      </c>
      <c r="N51" s="5">
        <v>8402</v>
      </c>
      <c r="O51" s="5">
        <v>0</v>
      </c>
      <c r="P51" s="5">
        <v>0</v>
      </c>
      <c r="Q51" s="5">
        <v>0</v>
      </c>
      <c r="R51" s="5">
        <v>0</v>
      </c>
      <c r="S51" s="5">
        <v>0</v>
      </c>
      <c r="T51" s="5">
        <v>0</v>
      </c>
      <c r="U51" s="5">
        <v>0</v>
      </c>
      <c r="V51" s="5">
        <v>0</v>
      </c>
      <c r="W51" s="5">
        <v>0</v>
      </c>
      <c r="X51"/>
      <c r="Y51"/>
      <c r="Z51"/>
      <c r="AA51"/>
      <c r="AB51"/>
      <c r="AC51"/>
      <c r="AD51"/>
      <c r="AE51"/>
      <c r="AF51"/>
      <c r="AG51"/>
      <c r="AH51"/>
      <c r="AI51"/>
      <c r="AJ51"/>
      <c r="AK51"/>
      <c r="AL51"/>
      <c r="AM51"/>
      <c r="AN51"/>
      <c r="AO51"/>
    </row>
    <row r="52" spans="1:41" ht="15" customHeight="1" x14ac:dyDescent="0.35">
      <c r="A52" s="47"/>
      <c r="B52" s="84" t="s">
        <v>302</v>
      </c>
      <c r="C52" s="76"/>
      <c r="D52" s="85"/>
      <c r="E52" s="85"/>
      <c r="F52" s="86" t="s">
        <v>107</v>
      </c>
      <c r="G52" s="14">
        <v>12742</v>
      </c>
      <c r="H52" s="14">
        <v>891</v>
      </c>
      <c r="I52" s="14">
        <v>1055</v>
      </c>
      <c r="J52" s="14">
        <v>1399</v>
      </c>
      <c r="K52" s="14">
        <v>1986</v>
      </c>
      <c r="L52" s="14">
        <v>2193</v>
      </c>
      <c r="M52" s="14">
        <v>2467</v>
      </c>
      <c r="N52" s="14">
        <v>2751</v>
      </c>
      <c r="O52" s="14">
        <v>0</v>
      </c>
      <c r="P52" s="14">
        <v>0</v>
      </c>
      <c r="Q52" s="14">
        <v>0</v>
      </c>
      <c r="R52" s="14">
        <v>0</v>
      </c>
      <c r="S52" s="14">
        <v>0</v>
      </c>
      <c r="T52" s="14">
        <v>0</v>
      </c>
      <c r="U52" s="14">
        <v>0</v>
      </c>
      <c r="V52" s="14">
        <v>0</v>
      </c>
      <c r="W52" s="14">
        <v>0</v>
      </c>
      <c r="X52" s="76"/>
      <c r="Y52" s="76"/>
      <c r="Z52"/>
      <c r="AA52"/>
      <c r="AB52"/>
      <c r="AC52"/>
      <c r="AD52"/>
      <c r="AE52"/>
      <c r="AF52"/>
      <c r="AG52"/>
      <c r="AH52"/>
      <c r="AI52"/>
      <c r="AJ52"/>
      <c r="AK52"/>
      <c r="AL52"/>
      <c r="AM52"/>
      <c r="AN52"/>
      <c r="AO52"/>
    </row>
    <row r="53" spans="1:41" ht="15" customHeight="1" x14ac:dyDescent="0.35">
      <c r="A53" s="47"/>
      <c r="B53" s="84" t="s">
        <v>396</v>
      </c>
      <c r="C53" s="76"/>
      <c r="D53" s="85"/>
      <c r="E53" s="85"/>
      <c r="F53" s="86" t="s">
        <v>107</v>
      </c>
      <c r="G53" s="5">
        <f>IFERROR('2.5 Analyse chauffage enveloppe'!G5-SUM(G50:G52),0)</f>
        <v>519</v>
      </c>
      <c r="H53" s="5">
        <f>IFERROR('2.5 Analyse chauffage enveloppe'!H5-SUM(H50:H52),0)</f>
        <v>0</v>
      </c>
      <c r="I53" s="5">
        <f>IFERROR('2.5 Analyse chauffage enveloppe'!I5-SUM(I50:I52),0)</f>
        <v>0</v>
      </c>
      <c r="J53" s="5">
        <f>IFERROR('2.5 Analyse chauffage enveloppe'!J5-SUM(J50:J52),0)</f>
        <v>0</v>
      </c>
      <c r="K53" s="5">
        <f>IFERROR('2.5 Analyse chauffage enveloppe'!K5-SUM(K50:K52),0)</f>
        <v>1</v>
      </c>
      <c r="L53" s="5">
        <f>IFERROR('2.5 Analyse chauffage enveloppe'!L5-SUM(L50:L52),0)</f>
        <v>515</v>
      </c>
      <c r="M53" s="5">
        <f>IFERROR('2.5 Analyse chauffage enveloppe'!M5-SUM(M50:M52),0)</f>
        <v>2</v>
      </c>
      <c r="N53" s="5">
        <f>IFERROR('2.5 Analyse chauffage enveloppe'!N5-SUM(N50:N52),0)</f>
        <v>1</v>
      </c>
      <c r="O53" s="5">
        <f>IFERROR('2.5 Analyse chauffage enveloppe'!O5-SUM(O50:O52),0)</f>
        <v>0</v>
      </c>
      <c r="P53" s="5">
        <f>IFERROR('2.5 Analyse chauffage enveloppe'!P5-SUM(P50:P52),0)</f>
        <v>0</v>
      </c>
      <c r="Q53" s="5">
        <f>IFERROR('2.5 Analyse chauffage enveloppe'!Q5-SUM(Q50:Q52),0)</f>
        <v>0</v>
      </c>
      <c r="R53" s="5">
        <f>IFERROR('2.5 Analyse chauffage enveloppe'!R5-SUM(R50:R52),0)</f>
        <v>0</v>
      </c>
      <c r="S53" s="5">
        <f>IFERROR('2.5 Analyse chauffage enveloppe'!S5-SUM(S50:S52),0)</f>
        <v>0</v>
      </c>
      <c r="T53" s="5">
        <f>IFERROR('2.5 Analyse chauffage enveloppe'!T5-SUM(T50:T52),0)</f>
        <v>0</v>
      </c>
      <c r="U53" s="5">
        <f>IFERROR('2.5 Analyse chauffage enveloppe'!U5-SUM(U50:U52),0)</f>
        <v>0</v>
      </c>
      <c r="V53" s="5">
        <f>IFERROR('2.5 Analyse chauffage enveloppe'!V5-SUM(V50:V52),0)</f>
        <v>0</v>
      </c>
      <c r="W53" s="5">
        <f>IFERROR('2.5 Analyse chauffage enveloppe'!W5-SUM(W50:W52),0)</f>
        <v>0</v>
      </c>
      <c r="X53" s="76"/>
      <c r="Y53" s="76"/>
      <c r="Z53"/>
      <c r="AA53"/>
      <c r="AB53"/>
      <c r="AC53"/>
      <c r="AD53"/>
      <c r="AE53"/>
      <c r="AF53"/>
      <c r="AG53"/>
      <c r="AH53"/>
      <c r="AI53"/>
      <c r="AJ53"/>
      <c r="AK53"/>
      <c r="AL53"/>
      <c r="AM53"/>
      <c r="AN53"/>
      <c r="AO53"/>
    </row>
    <row r="54" spans="1:41" ht="15" customHeight="1" x14ac:dyDescent="0.35">
      <c r="A54" s="47"/>
      <c r="B54" s="41"/>
      <c r="C54" s="46"/>
      <c r="D54" s="42"/>
      <c r="E54" s="42"/>
      <c r="F54" s="1"/>
      <c r="G54" s="5"/>
      <c r="H54" s="5"/>
      <c r="I54" s="5"/>
      <c r="J54" s="5"/>
      <c r="K54" s="5"/>
      <c r="L54" s="5"/>
      <c r="M54" s="5"/>
      <c r="N54" s="5"/>
      <c r="O54" s="5"/>
      <c r="P54" s="5"/>
      <c r="Q54" s="5"/>
      <c r="R54" s="5"/>
      <c r="S54" s="5"/>
      <c r="T54" s="5"/>
      <c r="U54" s="5"/>
      <c r="V54" s="1"/>
      <c r="W54" s="1"/>
      <c r="X54"/>
      <c r="Y54"/>
      <c r="Z54"/>
      <c r="AA54"/>
      <c r="AB54"/>
      <c r="AC54"/>
      <c r="AD54"/>
      <c r="AE54"/>
      <c r="AF54"/>
      <c r="AG54"/>
      <c r="AH54"/>
      <c r="AI54"/>
      <c r="AJ54"/>
      <c r="AK54"/>
      <c r="AL54"/>
      <c r="AM54"/>
      <c r="AN54"/>
      <c r="AO54"/>
    </row>
    <row r="55" spans="1:41" ht="15" customHeight="1" x14ac:dyDescent="0.35">
      <c r="A55" s="47"/>
      <c r="B55" s="54" t="s">
        <v>303</v>
      </c>
      <c r="C55"/>
      <c r="D55" s="42"/>
      <c r="E55" s="42"/>
      <c r="F55" s="2"/>
      <c r="G55" s="2"/>
      <c r="H55" s="5"/>
      <c r="I55" s="5"/>
      <c r="J55" s="5"/>
      <c r="K55" s="5"/>
      <c r="L55" s="5"/>
      <c r="M55" s="5"/>
      <c r="N55" s="5"/>
      <c r="O55" s="5"/>
      <c r="P55" s="5"/>
      <c r="Q55" s="5"/>
      <c r="R55" s="5"/>
      <c r="S55" s="5"/>
      <c r="T55" s="5"/>
      <c r="U55" s="5"/>
      <c r="V55" s="1"/>
      <c r="W55" s="1"/>
      <c r="X55"/>
      <c r="Y55"/>
      <c r="Z55"/>
      <c r="AA55"/>
      <c r="AB55"/>
      <c r="AC55"/>
      <c r="AD55"/>
      <c r="AE55"/>
      <c r="AF55"/>
      <c r="AG55"/>
      <c r="AH55"/>
      <c r="AI55"/>
      <c r="AJ55"/>
      <c r="AK55"/>
      <c r="AL55"/>
      <c r="AM55"/>
      <c r="AN55"/>
      <c r="AO55"/>
    </row>
    <row r="56" spans="1:41" ht="15" customHeight="1" x14ac:dyDescent="0.35">
      <c r="A56" s="47"/>
      <c r="B56" s="41" t="s">
        <v>304</v>
      </c>
      <c r="C56"/>
      <c r="D56" s="42"/>
      <c r="E56" s="42"/>
      <c r="F56" s="1" t="s">
        <v>107</v>
      </c>
      <c r="G56" s="5">
        <v>83388</v>
      </c>
      <c r="H56" s="5">
        <v>2044</v>
      </c>
      <c r="I56" s="5">
        <v>2950</v>
      </c>
      <c r="J56" s="5">
        <v>5417</v>
      </c>
      <c r="K56" s="5">
        <v>10083</v>
      </c>
      <c r="L56" s="5">
        <v>15724</v>
      </c>
      <c r="M56" s="5">
        <v>25002</v>
      </c>
      <c r="N56" s="5">
        <v>22168</v>
      </c>
      <c r="O56" s="5">
        <v>0</v>
      </c>
      <c r="P56" s="5">
        <v>0</v>
      </c>
      <c r="Q56" s="5">
        <v>0</v>
      </c>
      <c r="R56" s="5">
        <v>0</v>
      </c>
      <c r="S56" s="5">
        <v>0</v>
      </c>
      <c r="T56" s="5">
        <v>0</v>
      </c>
      <c r="U56" s="5">
        <v>0</v>
      </c>
      <c r="V56" s="5">
        <v>0</v>
      </c>
      <c r="W56" s="5">
        <v>0</v>
      </c>
      <c r="X56"/>
      <c r="Y56"/>
      <c r="Z56"/>
      <c r="AA56"/>
      <c r="AB56"/>
      <c r="AC56"/>
      <c r="AD56"/>
      <c r="AE56"/>
      <c r="AF56"/>
      <c r="AG56"/>
      <c r="AH56"/>
      <c r="AI56"/>
      <c r="AJ56"/>
      <c r="AK56"/>
      <c r="AL56"/>
      <c r="AM56"/>
      <c r="AN56"/>
      <c r="AO56"/>
    </row>
    <row r="57" spans="1:41" ht="15" customHeight="1" x14ac:dyDescent="0.35">
      <c r="A57" s="47"/>
      <c r="B57" s="41" t="s">
        <v>305</v>
      </c>
      <c r="C57"/>
      <c r="D57" s="42"/>
      <c r="E57" s="42"/>
      <c r="F57" s="3" t="s">
        <v>107</v>
      </c>
      <c r="G57" s="5">
        <v>5567</v>
      </c>
      <c r="H57" s="5">
        <v>376</v>
      </c>
      <c r="I57" s="5">
        <v>416</v>
      </c>
      <c r="J57" s="5">
        <v>595</v>
      </c>
      <c r="K57" s="5">
        <v>856</v>
      </c>
      <c r="L57" s="5">
        <v>1023</v>
      </c>
      <c r="M57" s="5">
        <v>1335</v>
      </c>
      <c r="N57" s="5">
        <v>966</v>
      </c>
      <c r="O57" s="5">
        <v>0</v>
      </c>
      <c r="P57" s="5">
        <v>0</v>
      </c>
      <c r="Q57" s="5">
        <v>0</v>
      </c>
      <c r="R57" s="5">
        <v>0</v>
      </c>
      <c r="S57" s="5">
        <v>0</v>
      </c>
      <c r="T57" s="5">
        <v>0</v>
      </c>
      <c r="U57" s="5">
        <v>0</v>
      </c>
      <c r="V57" s="5">
        <v>0</v>
      </c>
      <c r="W57" s="5">
        <v>0</v>
      </c>
      <c r="X57"/>
      <c r="Y57"/>
      <c r="Z57"/>
      <c r="AA57"/>
      <c r="AB57"/>
      <c r="AC57"/>
      <c r="AD57"/>
      <c r="AE57"/>
      <c r="AF57"/>
      <c r="AG57"/>
      <c r="AH57"/>
      <c r="AI57"/>
      <c r="AJ57"/>
      <c r="AK57"/>
      <c r="AL57"/>
      <c r="AM57"/>
      <c r="AN57"/>
      <c r="AO57"/>
    </row>
    <row r="58" spans="1:41" ht="15" customHeight="1" x14ac:dyDescent="0.35">
      <c r="A58" s="47"/>
      <c r="B58" s="43" t="s">
        <v>306</v>
      </c>
      <c r="C58"/>
      <c r="D58" s="42"/>
      <c r="E58" s="42"/>
      <c r="F58" s="3" t="s">
        <v>107</v>
      </c>
      <c r="G58" s="5">
        <v>11017</v>
      </c>
      <c r="H58" s="5">
        <v>495</v>
      </c>
      <c r="I58" s="5">
        <v>736</v>
      </c>
      <c r="J58" s="5">
        <v>816</v>
      </c>
      <c r="K58" s="5">
        <v>1217</v>
      </c>
      <c r="L58" s="5">
        <v>1641</v>
      </c>
      <c r="M58" s="5">
        <v>2726</v>
      </c>
      <c r="N58" s="5">
        <v>3386</v>
      </c>
      <c r="O58" s="5">
        <v>0</v>
      </c>
      <c r="P58" s="5">
        <v>0</v>
      </c>
      <c r="Q58" s="5">
        <v>0</v>
      </c>
      <c r="R58" s="5">
        <v>0</v>
      </c>
      <c r="S58" s="5">
        <v>0</v>
      </c>
      <c r="T58" s="5">
        <v>0</v>
      </c>
      <c r="U58" s="5">
        <v>0</v>
      </c>
      <c r="V58" s="5">
        <v>0</v>
      </c>
      <c r="W58" s="5">
        <v>0</v>
      </c>
      <c r="X58"/>
      <c r="Y58"/>
      <c r="Z58"/>
      <c r="AA58"/>
      <c r="AB58"/>
      <c r="AC58"/>
      <c r="AD58"/>
      <c r="AE58"/>
      <c r="AF58"/>
      <c r="AG58"/>
      <c r="AH58"/>
      <c r="AI58"/>
      <c r="AJ58"/>
      <c r="AK58"/>
      <c r="AL58"/>
      <c r="AM58"/>
      <c r="AN58"/>
      <c r="AO58"/>
    </row>
    <row r="59" spans="1:41" ht="15" customHeight="1" x14ac:dyDescent="0.35">
      <c r="A59" s="47"/>
      <c r="B59" s="41"/>
      <c r="C59"/>
      <c r="D59" s="42"/>
      <c r="E59" s="42"/>
      <c r="F59" s="3"/>
      <c r="G59" s="5"/>
      <c r="H59" s="5"/>
      <c r="I59" s="5"/>
      <c r="J59" s="5"/>
      <c r="K59" s="5"/>
      <c r="L59" s="5"/>
      <c r="M59" s="5"/>
      <c r="N59" s="5"/>
      <c r="O59" s="5"/>
      <c r="P59" s="5"/>
      <c r="Q59" s="5"/>
      <c r="R59" s="5"/>
      <c r="S59" s="5"/>
      <c r="T59" s="5"/>
      <c r="U59" s="5"/>
      <c r="V59" s="1"/>
      <c r="W59" s="1"/>
      <c r="X59"/>
      <c r="Y59"/>
      <c r="Z59"/>
      <c r="AA59"/>
      <c r="AB59"/>
      <c r="AC59"/>
      <c r="AD59"/>
      <c r="AE59"/>
      <c r="AF59"/>
      <c r="AG59"/>
      <c r="AH59"/>
      <c r="AI59"/>
      <c r="AJ59"/>
      <c r="AK59"/>
      <c r="AL59"/>
      <c r="AM59"/>
      <c r="AN59"/>
      <c r="AO59"/>
    </row>
    <row r="60" spans="1:41" ht="15" customHeight="1" x14ac:dyDescent="0.35">
      <c r="A60" s="47"/>
      <c r="B60" s="54" t="s">
        <v>307</v>
      </c>
      <c r="C60"/>
      <c r="D60" s="42"/>
      <c r="E60" s="42"/>
      <c r="F60" s="2"/>
      <c r="G60" s="2"/>
      <c r="H60" s="5"/>
      <c r="I60" s="5"/>
      <c r="J60" s="5"/>
      <c r="K60" s="5"/>
      <c r="L60" s="5"/>
      <c r="M60" s="5"/>
      <c r="N60" s="5"/>
      <c r="O60" s="5"/>
      <c r="P60" s="5"/>
      <c r="Q60" s="5"/>
      <c r="R60" s="5"/>
      <c r="S60" s="5"/>
      <c r="T60" s="5"/>
      <c r="U60" s="5"/>
      <c r="V60" s="1"/>
      <c r="W60" s="1"/>
      <c r="X60"/>
      <c r="Y60"/>
      <c r="Z60"/>
      <c r="AA60"/>
      <c r="AB60"/>
      <c r="AC60"/>
      <c r="AD60"/>
      <c r="AE60"/>
      <c r="AF60"/>
      <c r="AG60"/>
      <c r="AH60"/>
      <c r="AI60"/>
      <c r="AJ60"/>
      <c r="AK60"/>
      <c r="AL60"/>
      <c r="AM60"/>
      <c r="AN60"/>
      <c r="AO60"/>
    </row>
    <row r="61" spans="1:41" ht="15" customHeight="1" x14ac:dyDescent="0.35">
      <c r="A61" s="47"/>
      <c r="B61" s="41" t="s">
        <v>288</v>
      </c>
      <c r="C61"/>
      <c r="D61" s="42"/>
      <c r="E61" s="42"/>
      <c r="F61" s="1" t="s">
        <v>107</v>
      </c>
      <c r="G61" s="5">
        <v>78796</v>
      </c>
      <c r="H61" s="5">
        <v>2296</v>
      </c>
      <c r="I61" s="5">
        <v>3182</v>
      </c>
      <c r="J61" s="5">
        <v>5376</v>
      </c>
      <c r="K61" s="5">
        <v>9757</v>
      </c>
      <c r="L61" s="5">
        <v>15083</v>
      </c>
      <c r="M61" s="5">
        <v>23297</v>
      </c>
      <c r="N61" s="5">
        <v>19805</v>
      </c>
      <c r="O61" s="5">
        <v>0</v>
      </c>
      <c r="P61" s="5">
        <v>0</v>
      </c>
      <c r="Q61" s="5">
        <v>0</v>
      </c>
      <c r="R61" s="5">
        <v>0</v>
      </c>
      <c r="S61" s="5">
        <v>0</v>
      </c>
      <c r="T61" s="5">
        <v>0</v>
      </c>
      <c r="U61" s="5">
        <v>0</v>
      </c>
      <c r="V61" s="5">
        <v>0</v>
      </c>
      <c r="W61" s="5">
        <v>0</v>
      </c>
      <c r="X61"/>
      <c r="Y61"/>
      <c r="Z61"/>
      <c r="AA61"/>
      <c r="AB61"/>
      <c r="AC61"/>
      <c r="AD61"/>
      <c r="AE61"/>
      <c r="AF61"/>
      <c r="AG61"/>
      <c r="AH61"/>
      <c r="AI61"/>
      <c r="AJ61"/>
      <c r="AK61"/>
      <c r="AL61"/>
      <c r="AM61"/>
      <c r="AN61"/>
      <c r="AO61"/>
    </row>
    <row r="62" spans="1:41" ht="15" customHeight="1" x14ac:dyDescent="0.35">
      <c r="A62" s="47"/>
      <c r="B62" s="41" t="s">
        <v>308</v>
      </c>
      <c r="C62"/>
      <c r="D62" s="42"/>
      <c r="E62" s="42"/>
      <c r="F62" s="3" t="s">
        <v>107</v>
      </c>
      <c r="G62" s="5">
        <v>18590</v>
      </c>
      <c r="H62" s="5">
        <v>495</v>
      </c>
      <c r="I62" s="5">
        <v>746</v>
      </c>
      <c r="J62" s="5">
        <v>1205</v>
      </c>
      <c r="K62" s="5">
        <v>2071</v>
      </c>
      <c r="L62" s="5">
        <v>2920</v>
      </c>
      <c r="M62" s="5">
        <v>5158</v>
      </c>
      <c r="N62" s="5">
        <v>5995</v>
      </c>
      <c r="O62" s="5">
        <v>0</v>
      </c>
      <c r="P62" s="5">
        <v>0</v>
      </c>
      <c r="Q62" s="5">
        <v>0</v>
      </c>
      <c r="R62" s="5">
        <v>0</v>
      </c>
      <c r="S62" s="5">
        <v>0</v>
      </c>
      <c r="T62" s="5">
        <v>0</v>
      </c>
      <c r="U62" s="5">
        <v>0</v>
      </c>
      <c r="V62" s="5">
        <v>0</v>
      </c>
      <c r="W62" s="5">
        <v>0</v>
      </c>
      <c r="X62"/>
      <c r="Y62"/>
      <c r="Z62"/>
      <c r="AA62"/>
      <c r="AB62"/>
      <c r="AC62"/>
      <c r="AD62"/>
      <c r="AE62"/>
      <c r="AF62"/>
      <c r="AG62"/>
      <c r="AH62"/>
      <c r="AI62"/>
      <c r="AJ62"/>
      <c r="AK62"/>
      <c r="AL62"/>
      <c r="AM62"/>
      <c r="AN62"/>
      <c r="AO62"/>
    </row>
    <row r="63" spans="1:41" ht="15" customHeight="1" x14ac:dyDescent="0.35">
      <c r="A63" s="47"/>
      <c r="B63" s="41" t="s">
        <v>290</v>
      </c>
      <c r="C63"/>
      <c r="D63" s="42"/>
      <c r="E63" s="42"/>
      <c r="F63" s="3" t="s">
        <v>107</v>
      </c>
      <c r="G63" s="5">
        <v>2586</v>
      </c>
      <c r="H63" s="5">
        <v>124</v>
      </c>
      <c r="I63" s="5">
        <v>174</v>
      </c>
      <c r="J63" s="5">
        <v>247</v>
      </c>
      <c r="K63" s="5">
        <v>328</v>
      </c>
      <c r="L63" s="5">
        <v>385</v>
      </c>
      <c r="M63" s="5">
        <v>608</v>
      </c>
      <c r="N63" s="5">
        <v>720</v>
      </c>
      <c r="O63" s="5">
        <v>0</v>
      </c>
      <c r="P63" s="5">
        <v>0</v>
      </c>
      <c r="Q63" s="5">
        <v>0</v>
      </c>
      <c r="R63" s="5">
        <v>0</v>
      </c>
      <c r="S63" s="5">
        <v>0</v>
      </c>
      <c r="T63" s="5">
        <v>0</v>
      </c>
      <c r="U63" s="5">
        <v>0</v>
      </c>
      <c r="V63" s="5">
        <v>0</v>
      </c>
      <c r="W63" s="5">
        <v>0</v>
      </c>
      <c r="X63"/>
      <c r="Y63"/>
      <c r="Z63"/>
      <c r="AA63"/>
      <c r="AB63"/>
      <c r="AC63"/>
      <c r="AD63"/>
      <c r="AE63"/>
      <c r="AF63"/>
      <c r="AG63"/>
      <c r="AH63"/>
      <c r="AI63"/>
      <c r="AJ63"/>
      <c r="AK63"/>
      <c r="AL63"/>
      <c r="AM63"/>
      <c r="AN63"/>
      <c r="AO63"/>
    </row>
    <row r="64" spans="1:41" ht="15" customHeight="1" x14ac:dyDescent="0.35">
      <c r="A64" s="47"/>
      <c r="B64" s="41"/>
      <c r="C64" s="46"/>
      <c r="D64" s="42"/>
      <c r="E64" s="42"/>
      <c r="F64" s="3"/>
      <c r="G64" s="5"/>
      <c r="H64" s="5"/>
      <c r="I64" s="5"/>
      <c r="J64" s="5"/>
      <c r="K64" s="5"/>
      <c r="L64" s="5"/>
      <c r="M64" s="5"/>
      <c r="N64" s="5"/>
      <c r="O64" s="5"/>
      <c r="P64" s="5"/>
      <c r="Q64" s="5"/>
      <c r="R64" s="5"/>
      <c r="S64" s="5"/>
      <c r="T64" s="5"/>
      <c r="U64" s="5"/>
      <c r="V64" s="1"/>
      <c r="W64" s="1"/>
      <c r="X64"/>
      <c r="Y64"/>
      <c r="Z64"/>
      <c r="AA64"/>
      <c r="AB64"/>
      <c r="AC64"/>
      <c r="AD64"/>
      <c r="AE64"/>
      <c r="AF64"/>
      <c r="AG64"/>
      <c r="AH64"/>
      <c r="AI64"/>
      <c r="AJ64"/>
      <c r="AK64"/>
      <c r="AL64"/>
      <c r="AM64"/>
      <c r="AN64"/>
      <c r="AO64"/>
    </row>
    <row r="65" spans="1:41" ht="15" customHeight="1" x14ac:dyDescent="0.35">
      <c r="A65" s="47"/>
      <c r="B65" s="54" t="s">
        <v>309</v>
      </c>
      <c r="C65"/>
      <c r="D65" s="42"/>
      <c r="E65" s="42"/>
      <c r="F65" s="2"/>
      <c r="G65" s="2"/>
      <c r="H65" s="5"/>
      <c r="I65" s="5"/>
      <c r="J65" s="5"/>
      <c r="K65" s="5"/>
      <c r="L65" s="5"/>
      <c r="M65" s="5"/>
      <c r="N65" s="5"/>
      <c r="O65" s="5"/>
      <c r="P65" s="5"/>
      <c r="Q65" s="5"/>
      <c r="R65" s="5"/>
      <c r="S65" s="5"/>
      <c r="T65" s="5"/>
      <c r="U65" s="5"/>
      <c r="V65" s="1"/>
      <c r="W65" s="1"/>
      <c r="X65"/>
      <c r="Y65"/>
      <c r="Z65"/>
      <c r="AA65"/>
      <c r="AB65"/>
      <c r="AC65"/>
      <c r="AD65"/>
      <c r="AE65"/>
      <c r="AF65"/>
      <c r="AG65"/>
      <c r="AH65"/>
      <c r="AI65"/>
      <c r="AJ65"/>
      <c r="AK65"/>
      <c r="AL65"/>
      <c r="AM65"/>
      <c r="AN65"/>
      <c r="AO65"/>
    </row>
    <row r="66" spans="1:41" ht="15" customHeight="1" x14ac:dyDescent="0.35">
      <c r="A66" s="47"/>
      <c r="B66" s="41" t="s">
        <v>310</v>
      </c>
      <c r="C66"/>
      <c r="D66" s="42"/>
      <c r="E66" s="42"/>
      <c r="F66" s="1" t="s">
        <v>107</v>
      </c>
      <c r="G66" s="5">
        <v>4571</v>
      </c>
      <c r="H66" s="5">
        <v>803</v>
      </c>
      <c r="I66" s="5">
        <v>734</v>
      </c>
      <c r="J66" s="5">
        <v>652</v>
      </c>
      <c r="K66" s="5">
        <v>676</v>
      </c>
      <c r="L66" s="5">
        <v>636</v>
      </c>
      <c r="M66" s="5">
        <v>538</v>
      </c>
      <c r="N66" s="5">
        <v>532</v>
      </c>
      <c r="O66" s="5">
        <v>0</v>
      </c>
      <c r="P66" s="5">
        <v>0</v>
      </c>
      <c r="Q66" s="5">
        <v>0</v>
      </c>
      <c r="R66" s="5">
        <v>0</v>
      </c>
      <c r="S66" s="5">
        <v>0</v>
      </c>
      <c r="T66" s="5">
        <v>0</v>
      </c>
      <c r="U66" s="5">
        <v>0</v>
      </c>
      <c r="V66" s="5">
        <v>0</v>
      </c>
      <c r="W66" s="5">
        <v>0</v>
      </c>
      <c r="X66"/>
      <c r="Y66"/>
      <c r="Z66"/>
      <c r="AA66"/>
      <c r="AB66"/>
      <c r="AC66"/>
      <c r="AD66"/>
      <c r="AE66"/>
      <c r="AF66"/>
      <c r="AG66"/>
      <c r="AH66"/>
      <c r="AI66"/>
      <c r="AJ66"/>
      <c r="AK66"/>
      <c r="AL66"/>
      <c r="AM66"/>
      <c r="AN66"/>
      <c r="AO66"/>
    </row>
    <row r="67" spans="1:41" ht="15" customHeight="1" x14ac:dyDescent="0.35">
      <c r="A67" s="47"/>
      <c r="B67" s="41" t="s">
        <v>311</v>
      </c>
      <c r="C67"/>
      <c r="D67" s="42"/>
      <c r="E67" s="42"/>
      <c r="F67" s="3" t="s">
        <v>107</v>
      </c>
      <c r="G67" s="5">
        <v>3190</v>
      </c>
      <c r="H67" s="5">
        <v>573</v>
      </c>
      <c r="I67" s="5">
        <v>510</v>
      </c>
      <c r="J67" s="5">
        <v>453</v>
      </c>
      <c r="K67" s="5">
        <v>469</v>
      </c>
      <c r="L67" s="5">
        <v>455</v>
      </c>
      <c r="M67" s="5">
        <v>378</v>
      </c>
      <c r="N67" s="5">
        <v>352</v>
      </c>
      <c r="O67" s="5">
        <v>0</v>
      </c>
      <c r="P67" s="5">
        <v>0</v>
      </c>
      <c r="Q67" s="5">
        <v>0</v>
      </c>
      <c r="R67" s="5">
        <v>0</v>
      </c>
      <c r="S67" s="5">
        <v>0</v>
      </c>
      <c r="T67" s="5">
        <v>0</v>
      </c>
      <c r="U67" s="5">
        <v>0</v>
      </c>
      <c r="V67" s="5">
        <v>0</v>
      </c>
      <c r="W67" s="5">
        <v>0</v>
      </c>
      <c r="X67"/>
      <c r="Y67"/>
      <c r="Z67"/>
      <c r="AA67"/>
      <c r="AB67"/>
      <c r="AC67"/>
      <c r="AD67"/>
      <c r="AE67"/>
      <c r="AF67"/>
      <c r="AG67"/>
      <c r="AH67"/>
      <c r="AI67"/>
      <c r="AJ67"/>
      <c r="AK67"/>
      <c r="AL67"/>
      <c r="AM67"/>
      <c r="AN67"/>
      <c r="AO67"/>
    </row>
    <row r="68" spans="1:41" ht="15" customHeight="1" x14ac:dyDescent="0.35">
      <c r="A68" s="47"/>
      <c r="B68" s="41" t="s">
        <v>312</v>
      </c>
      <c r="C68"/>
      <c r="D68" s="42"/>
      <c r="E68" s="42"/>
      <c r="F68" s="3" t="s">
        <v>107</v>
      </c>
      <c r="G68" s="5">
        <v>1280</v>
      </c>
      <c r="H68" s="5">
        <v>208</v>
      </c>
      <c r="I68" s="5">
        <v>208</v>
      </c>
      <c r="J68" s="5">
        <v>189</v>
      </c>
      <c r="K68" s="5">
        <v>187</v>
      </c>
      <c r="L68" s="5">
        <v>171</v>
      </c>
      <c r="M68" s="5">
        <v>148</v>
      </c>
      <c r="N68" s="5">
        <v>169</v>
      </c>
      <c r="O68" s="5">
        <v>0</v>
      </c>
      <c r="P68" s="5">
        <v>0</v>
      </c>
      <c r="Q68" s="5">
        <v>0</v>
      </c>
      <c r="R68" s="5">
        <v>0</v>
      </c>
      <c r="S68" s="5">
        <v>0</v>
      </c>
      <c r="T68" s="5">
        <v>0</v>
      </c>
      <c r="U68" s="5">
        <v>0</v>
      </c>
      <c r="V68" s="5">
        <v>0</v>
      </c>
      <c r="W68" s="5">
        <v>0</v>
      </c>
      <c r="X68"/>
      <c r="Y68"/>
      <c r="Z68"/>
      <c r="AA68"/>
      <c r="AB68"/>
      <c r="AC68"/>
      <c r="AD68"/>
      <c r="AE68"/>
      <c r="AF68"/>
      <c r="AG68"/>
      <c r="AH68"/>
      <c r="AI68"/>
      <c r="AJ68"/>
      <c r="AK68"/>
      <c r="AL68"/>
      <c r="AM68"/>
      <c r="AN68"/>
      <c r="AO68"/>
    </row>
    <row r="69" spans="1:41" ht="15" customHeight="1" x14ac:dyDescent="0.35">
      <c r="A69" s="47"/>
      <c r="B69" s="41" t="s">
        <v>313</v>
      </c>
      <c r="C69"/>
      <c r="D69" s="42"/>
      <c r="E69" s="42"/>
      <c r="F69" s="3" t="s">
        <v>107</v>
      </c>
      <c r="G69" s="5">
        <v>101</v>
      </c>
      <c r="H69" s="5">
        <v>22</v>
      </c>
      <c r="I69" s="5">
        <v>16</v>
      </c>
      <c r="J69" s="5">
        <v>10</v>
      </c>
      <c r="K69" s="5">
        <v>20</v>
      </c>
      <c r="L69" s="5">
        <v>10</v>
      </c>
      <c r="M69" s="5">
        <v>12</v>
      </c>
      <c r="N69" s="5">
        <v>11</v>
      </c>
      <c r="O69" s="5">
        <v>0</v>
      </c>
      <c r="P69" s="5">
        <v>0</v>
      </c>
      <c r="Q69" s="5">
        <v>0</v>
      </c>
      <c r="R69" s="5">
        <v>0</v>
      </c>
      <c r="S69" s="5">
        <v>0</v>
      </c>
      <c r="T69" s="5">
        <v>0</v>
      </c>
      <c r="U69" s="5">
        <v>0</v>
      </c>
      <c r="V69" s="5">
        <v>0</v>
      </c>
      <c r="W69" s="5">
        <v>0</v>
      </c>
      <c r="X69"/>
      <c r="Y69"/>
      <c r="Z69"/>
      <c r="AA69"/>
      <c r="AB69"/>
      <c r="AC69"/>
      <c r="AD69"/>
      <c r="AE69"/>
      <c r="AF69"/>
      <c r="AG69"/>
      <c r="AH69"/>
      <c r="AI69"/>
      <c r="AJ69"/>
      <c r="AK69"/>
      <c r="AL69"/>
      <c r="AM69"/>
      <c r="AN69"/>
      <c r="AO69"/>
    </row>
    <row r="70" spans="1:41" ht="15" customHeight="1" x14ac:dyDescent="0.35">
      <c r="A70" s="47"/>
      <c r="B70" s="41"/>
      <c r="C70" s="46"/>
      <c r="D70" s="42"/>
      <c r="E70" s="42"/>
      <c r="F70" s="2"/>
      <c r="G70" s="2"/>
      <c r="H70" s="5"/>
      <c r="I70" s="5"/>
      <c r="J70" s="5"/>
      <c r="K70" s="5"/>
      <c r="L70" s="5"/>
      <c r="M70" s="5"/>
      <c r="N70" s="5"/>
      <c r="O70" s="5"/>
      <c r="P70" s="5"/>
      <c r="Q70" s="5"/>
      <c r="R70" s="5"/>
      <c r="S70" s="5"/>
      <c r="T70" s="5"/>
      <c r="U70" s="5"/>
      <c r="V70" s="1"/>
      <c r="W70" s="1"/>
      <c r="X70"/>
      <c r="Y70"/>
      <c r="Z70"/>
      <c r="AA70"/>
      <c r="AB70"/>
      <c r="AC70"/>
      <c r="AD70"/>
      <c r="AE70"/>
      <c r="AF70"/>
      <c r="AG70"/>
      <c r="AH70"/>
      <c r="AI70"/>
      <c r="AJ70"/>
      <c r="AK70"/>
      <c r="AL70"/>
      <c r="AM70"/>
      <c r="AN70"/>
      <c r="AO70"/>
    </row>
    <row r="71" spans="1:41" ht="15" customHeight="1" x14ac:dyDescent="0.35">
      <c r="A71" s="47"/>
      <c r="B71" s="41" t="s">
        <v>314</v>
      </c>
      <c r="C71"/>
      <c r="D71" s="42"/>
      <c r="E71" s="42"/>
      <c r="F71" s="1" t="s">
        <v>107</v>
      </c>
      <c r="G71" s="5">
        <v>148</v>
      </c>
      <c r="H71" s="5">
        <v>14</v>
      </c>
      <c r="I71" s="5">
        <v>24</v>
      </c>
      <c r="J71" s="5">
        <v>16</v>
      </c>
      <c r="K71" s="5">
        <v>23</v>
      </c>
      <c r="L71" s="5">
        <v>26</v>
      </c>
      <c r="M71" s="5">
        <v>21</v>
      </c>
      <c r="N71" s="5">
        <v>24</v>
      </c>
      <c r="O71" s="5">
        <v>0</v>
      </c>
      <c r="P71" s="5">
        <v>0</v>
      </c>
      <c r="Q71" s="5">
        <v>0</v>
      </c>
      <c r="R71" s="5">
        <v>0</v>
      </c>
      <c r="S71" s="5">
        <v>0</v>
      </c>
      <c r="T71" s="5">
        <v>0</v>
      </c>
      <c r="U71" s="5">
        <v>0</v>
      </c>
      <c r="V71" s="5">
        <v>0</v>
      </c>
      <c r="W71" s="5">
        <v>0</v>
      </c>
      <c r="X71"/>
      <c r="Y71"/>
      <c r="Z71"/>
      <c r="AA71"/>
      <c r="AB71"/>
      <c r="AC71"/>
      <c r="AD71"/>
      <c r="AE71"/>
      <c r="AF71"/>
      <c r="AG71"/>
      <c r="AH71"/>
      <c r="AI71"/>
      <c r="AJ71"/>
      <c r="AK71"/>
      <c r="AL71"/>
      <c r="AM71"/>
      <c r="AN71"/>
      <c r="AO71"/>
    </row>
    <row r="72" spans="1:41" ht="15" customHeight="1" x14ac:dyDescent="0.35">
      <c r="A72" s="47"/>
      <c r="B72" s="41" t="s">
        <v>311</v>
      </c>
      <c r="C72"/>
      <c r="D72" s="42"/>
      <c r="E72" s="42"/>
      <c r="F72" s="3" t="s">
        <v>107</v>
      </c>
      <c r="G72" s="5">
        <v>83</v>
      </c>
      <c r="H72" s="5">
        <v>7</v>
      </c>
      <c r="I72" s="5">
        <v>12</v>
      </c>
      <c r="J72" s="5">
        <v>8</v>
      </c>
      <c r="K72" s="5">
        <v>14</v>
      </c>
      <c r="L72" s="5">
        <v>17</v>
      </c>
      <c r="M72" s="5">
        <v>12</v>
      </c>
      <c r="N72" s="5">
        <v>13</v>
      </c>
      <c r="O72" s="5">
        <v>0</v>
      </c>
      <c r="P72" s="5">
        <v>0</v>
      </c>
      <c r="Q72" s="5">
        <v>0</v>
      </c>
      <c r="R72" s="5">
        <v>0</v>
      </c>
      <c r="S72" s="5">
        <v>0</v>
      </c>
      <c r="T72" s="5">
        <v>0</v>
      </c>
      <c r="U72" s="5">
        <v>0</v>
      </c>
      <c r="V72" s="5">
        <v>0</v>
      </c>
      <c r="W72" s="5">
        <v>0</v>
      </c>
      <c r="X72"/>
      <c r="Y72"/>
      <c r="Z72"/>
      <c r="AA72"/>
      <c r="AB72"/>
      <c r="AC72"/>
      <c r="AD72"/>
      <c r="AE72"/>
      <c r="AF72"/>
      <c r="AG72"/>
      <c r="AH72"/>
      <c r="AI72"/>
      <c r="AJ72"/>
      <c r="AK72"/>
      <c r="AL72"/>
      <c r="AM72"/>
      <c r="AN72"/>
      <c r="AO72"/>
    </row>
    <row r="73" spans="1:41" ht="15" customHeight="1" x14ac:dyDescent="0.35">
      <c r="A73" s="47"/>
      <c r="B73" s="41" t="s">
        <v>312</v>
      </c>
      <c r="C73"/>
      <c r="D73" s="42"/>
      <c r="E73" s="42"/>
      <c r="F73" s="3" t="s">
        <v>107</v>
      </c>
      <c r="G73" s="5">
        <v>65</v>
      </c>
      <c r="H73" s="5">
        <v>7</v>
      </c>
      <c r="I73" s="5">
        <v>12</v>
      </c>
      <c r="J73" s="5">
        <v>8</v>
      </c>
      <c r="K73" s="5">
        <v>9</v>
      </c>
      <c r="L73" s="5">
        <v>9</v>
      </c>
      <c r="M73" s="5">
        <v>9</v>
      </c>
      <c r="N73" s="5">
        <v>11</v>
      </c>
      <c r="O73" s="5">
        <v>0</v>
      </c>
      <c r="P73" s="5">
        <v>0</v>
      </c>
      <c r="Q73" s="5">
        <v>0</v>
      </c>
      <c r="R73" s="5">
        <v>0</v>
      </c>
      <c r="S73" s="5">
        <v>0</v>
      </c>
      <c r="T73" s="5">
        <v>0</v>
      </c>
      <c r="U73" s="5">
        <v>0</v>
      </c>
      <c r="V73" s="5">
        <v>0</v>
      </c>
      <c r="W73" s="5">
        <v>0</v>
      </c>
      <c r="X73"/>
      <c r="Y73"/>
      <c r="Z73"/>
      <c r="AA73"/>
      <c r="AB73"/>
      <c r="AC73"/>
      <c r="AD73"/>
      <c r="AE73"/>
      <c r="AF73"/>
      <c r="AG73"/>
      <c r="AH73"/>
      <c r="AI73"/>
      <c r="AJ73"/>
      <c r="AK73"/>
      <c r="AL73"/>
      <c r="AM73"/>
      <c r="AN73"/>
      <c r="AO73"/>
    </row>
    <row r="74" spans="1:41" ht="15" customHeight="1" x14ac:dyDescent="0.35">
      <c r="A74" s="47"/>
      <c r="B74" s="41"/>
      <c r="C74" s="46"/>
      <c r="D74" s="42"/>
      <c r="E74" s="42"/>
      <c r="F74" s="3"/>
      <c r="G74" s="5"/>
      <c r="H74" s="5"/>
      <c r="I74" s="5"/>
      <c r="J74" s="5"/>
      <c r="K74" s="5"/>
      <c r="L74" s="5"/>
      <c r="M74" s="5"/>
      <c r="N74" s="5"/>
      <c r="O74" s="5"/>
      <c r="P74" s="5"/>
      <c r="Q74" s="5"/>
      <c r="R74" s="5"/>
      <c r="S74" s="5"/>
      <c r="T74" s="5"/>
      <c r="U74" s="5"/>
      <c r="V74" s="1"/>
      <c r="W74" s="1"/>
      <c r="X74"/>
      <c r="Y74"/>
      <c r="Z74"/>
      <c r="AA74"/>
      <c r="AB74"/>
      <c r="AC74"/>
      <c r="AD74"/>
      <c r="AE74"/>
      <c r="AF74"/>
      <c r="AG74"/>
      <c r="AH74"/>
      <c r="AI74"/>
      <c r="AJ74"/>
      <c r="AK74"/>
      <c r="AL74"/>
      <c r="AM74"/>
      <c r="AN74"/>
      <c r="AO74"/>
    </row>
    <row r="75" spans="1:41" ht="15" customHeight="1" x14ac:dyDescent="0.35">
      <c r="A75" s="47"/>
      <c r="B75" s="37" t="s">
        <v>315</v>
      </c>
      <c r="C75" s="38"/>
      <c r="D75" s="39"/>
      <c r="E75" s="39"/>
      <c r="F75" s="38" t="s">
        <v>96</v>
      </c>
      <c r="G75" s="39" t="s">
        <v>97</v>
      </c>
      <c r="H75" s="39">
        <v>2017</v>
      </c>
      <c r="I75" s="39">
        <v>2018</v>
      </c>
      <c r="J75" s="39">
        <v>2019</v>
      </c>
      <c r="K75" s="39">
        <v>2020</v>
      </c>
      <c r="L75" s="39">
        <v>2021</v>
      </c>
      <c r="M75" s="39">
        <v>2022</v>
      </c>
      <c r="N75" s="39">
        <v>2023</v>
      </c>
      <c r="O75" s="39">
        <v>2024</v>
      </c>
      <c r="P75" s="39">
        <v>2025</v>
      </c>
      <c r="Q75" s="39">
        <v>2026</v>
      </c>
      <c r="R75" s="39">
        <v>2027</v>
      </c>
      <c r="S75" s="39">
        <v>2028</v>
      </c>
      <c r="T75" s="39">
        <v>2029</v>
      </c>
      <c r="U75" s="39">
        <v>2030</v>
      </c>
      <c r="V75" s="39">
        <v>2031</v>
      </c>
      <c r="W75" s="39">
        <v>2032</v>
      </c>
      <c r="X75"/>
      <c r="Y75"/>
      <c r="Z75"/>
      <c r="AA75"/>
      <c r="AB75"/>
      <c r="AC75"/>
      <c r="AD75"/>
      <c r="AE75"/>
      <c r="AF75"/>
      <c r="AG75"/>
      <c r="AH75"/>
      <c r="AI75"/>
      <c r="AJ75"/>
      <c r="AK75"/>
      <c r="AL75"/>
      <c r="AM75"/>
      <c r="AN75"/>
      <c r="AO75"/>
    </row>
    <row r="76" spans="1:41" ht="15" customHeight="1" x14ac:dyDescent="0.35">
      <c r="A76" s="47"/>
      <c r="B76" s="54" t="s">
        <v>287</v>
      </c>
      <c r="C76" s="38"/>
      <c r="D76" s="39"/>
      <c r="E76" s="39"/>
      <c r="F76" s="2"/>
      <c r="G76" s="4"/>
      <c r="H76" s="4"/>
      <c r="I76" s="4"/>
      <c r="J76" s="4"/>
      <c r="K76" s="4"/>
      <c r="L76" s="4"/>
      <c r="M76" s="4"/>
      <c r="N76" s="4"/>
      <c r="O76" s="4"/>
      <c r="P76" s="4"/>
      <c r="Q76" s="4"/>
      <c r="R76" s="4"/>
      <c r="S76" s="4"/>
      <c r="T76" s="4"/>
      <c r="U76" s="4"/>
      <c r="V76" s="4"/>
      <c r="W76" s="4"/>
      <c r="X76" s="39"/>
      <c r="Y76" s="39"/>
      <c r="Z76" s="39"/>
      <c r="AA76"/>
      <c r="AB76"/>
      <c r="AC76"/>
      <c r="AD76"/>
      <c r="AE76"/>
      <c r="AF76"/>
      <c r="AG76"/>
      <c r="AH76"/>
      <c r="AI76"/>
      <c r="AJ76"/>
      <c r="AK76"/>
      <c r="AL76"/>
      <c r="AM76"/>
      <c r="AN76"/>
      <c r="AO76"/>
    </row>
    <row r="77" spans="1:41" ht="15" customHeight="1" x14ac:dyDescent="0.35">
      <c r="A77" s="47"/>
      <c r="B77" s="41" t="s">
        <v>288</v>
      </c>
      <c r="C77"/>
      <c r="D77" s="42"/>
      <c r="E77" s="42"/>
      <c r="F77" s="1" t="s">
        <v>107</v>
      </c>
      <c r="G77" s="5">
        <v>11782</v>
      </c>
      <c r="H77" s="5">
        <v>1257</v>
      </c>
      <c r="I77" s="5">
        <v>1377</v>
      </c>
      <c r="J77" s="5">
        <v>1649</v>
      </c>
      <c r="K77" s="5">
        <v>1764</v>
      </c>
      <c r="L77" s="5">
        <v>1849</v>
      </c>
      <c r="M77" s="5">
        <v>1922</v>
      </c>
      <c r="N77" s="5">
        <v>1964</v>
      </c>
      <c r="O77" s="5">
        <v>0</v>
      </c>
      <c r="P77" s="5">
        <v>0</v>
      </c>
      <c r="Q77" s="5">
        <v>0</v>
      </c>
      <c r="R77" s="5">
        <v>0</v>
      </c>
      <c r="S77" s="5">
        <v>0</v>
      </c>
      <c r="T77" s="5">
        <v>0</v>
      </c>
      <c r="U77" s="5">
        <v>0</v>
      </c>
      <c r="V77" s="5">
        <v>0</v>
      </c>
      <c r="W77" s="5">
        <v>0</v>
      </c>
      <c r="X77"/>
      <c r="Y77"/>
      <c r="Z77"/>
      <c r="AA77"/>
      <c r="AB77"/>
      <c r="AC77"/>
      <c r="AD77"/>
      <c r="AE77"/>
      <c r="AF77"/>
      <c r="AG77"/>
      <c r="AH77"/>
      <c r="AI77"/>
      <c r="AJ77"/>
      <c r="AK77"/>
      <c r="AL77"/>
      <c r="AM77"/>
      <c r="AN77"/>
      <c r="AO77"/>
    </row>
    <row r="78" spans="1:41" ht="15" customHeight="1" x14ac:dyDescent="0.35">
      <c r="A78" s="47"/>
      <c r="B78" s="41" t="s">
        <v>289</v>
      </c>
      <c r="C78"/>
      <c r="D78" s="42"/>
      <c r="E78" s="42"/>
      <c r="F78" s="3" t="s">
        <v>107</v>
      </c>
      <c r="G78" s="5">
        <v>5310</v>
      </c>
      <c r="H78" s="5">
        <v>805</v>
      </c>
      <c r="I78" s="5">
        <v>732</v>
      </c>
      <c r="J78" s="5">
        <v>724</v>
      </c>
      <c r="K78" s="5">
        <v>745</v>
      </c>
      <c r="L78" s="5">
        <v>697</v>
      </c>
      <c r="M78" s="5">
        <v>758</v>
      </c>
      <c r="N78" s="5">
        <v>849</v>
      </c>
      <c r="O78" s="5">
        <v>0</v>
      </c>
      <c r="P78" s="5">
        <v>0</v>
      </c>
      <c r="Q78" s="5">
        <v>0</v>
      </c>
      <c r="R78" s="5">
        <v>0</v>
      </c>
      <c r="S78" s="5">
        <v>0</v>
      </c>
      <c r="T78" s="5">
        <v>0</v>
      </c>
      <c r="U78" s="5">
        <v>0</v>
      </c>
      <c r="V78" s="5">
        <v>0</v>
      </c>
      <c r="W78" s="5">
        <v>0</v>
      </c>
      <c r="X78"/>
      <c r="Y78"/>
      <c r="Z78"/>
      <c r="AA78"/>
      <c r="AB78"/>
      <c r="AC78"/>
      <c r="AD78"/>
      <c r="AE78"/>
      <c r="AF78"/>
      <c r="AG78"/>
      <c r="AH78"/>
      <c r="AI78"/>
      <c r="AJ78"/>
      <c r="AK78"/>
      <c r="AL78"/>
      <c r="AM78"/>
      <c r="AN78"/>
      <c r="AO78"/>
    </row>
    <row r="79" spans="1:41" ht="15" customHeight="1" x14ac:dyDescent="0.35">
      <c r="A79" s="47"/>
      <c r="B79" s="43" t="s">
        <v>290</v>
      </c>
      <c r="C79"/>
      <c r="D79" s="42"/>
      <c r="E79" s="42"/>
      <c r="F79" s="3" t="s">
        <v>107</v>
      </c>
      <c r="G79" s="5">
        <v>803</v>
      </c>
      <c r="H79" s="5">
        <v>95</v>
      </c>
      <c r="I79" s="5">
        <v>91</v>
      </c>
      <c r="J79" s="5">
        <v>105</v>
      </c>
      <c r="K79" s="5">
        <v>144</v>
      </c>
      <c r="L79" s="5">
        <v>91</v>
      </c>
      <c r="M79" s="5">
        <v>132</v>
      </c>
      <c r="N79" s="5">
        <v>145</v>
      </c>
      <c r="O79" s="5">
        <v>0</v>
      </c>
      <c r="P79" s="5">
        <v>0</v>
      </c>
      <c r="Q79" s="5">
        <v>0</v>
      </c>
      <c r="R79" s="5">
        <v>0</v>
      </c>
      <c r="S79" s="5">
        <v>0</v>
      </c>
      <c r="T79" s="5">
        <v>0</v>
      </c>
      <c r="U79" s="5">
        <v>0</v>
      </c>
      <c r="V79" s="5">
        <v>0</v>
      </c>
      <c r="W79" s="5">
        <v>0</v>
      </c>
      <c r="X79"/>
      <c r="Y79"/>
      <c r="Z79"/>
      <c r="AA79"/>
      <c r="AB79"/>
      <c r="AC79"/>
      <c r="AD79"/>
      <c r="AE79"/>
      <c r="AF79"/>
      <c r="AG79"/>
      <c r="AH79"/>
      <c r="AI79"/>
      <c r="AJ79"/>
      <c r="AK79"/>
      <c r="AL79"/>
      <c r="AM79"/>
      <c r="AN79"/>
      <c r="AO79"/>
    </row>
    <row r="80" spans="1:41" ht="15" customHeight="1" x14ac:dyDescent="0.35">
      <c r="A80" s="47"/>
      <c r="B80" s="41"/>
      <c r="C80" s="46"/>
      <c r="D80" s="42"/>
      <c r="E80" s="42"/>
      <c r="F80" s="3"/>
      <c r="G80" s="5"/>
      <c r="H80" s="5"/>
      <c r="I80" s="5"/>
      <c r="J80" s="5"/>
      <c r="K80" s="5"/>
      <c r="L80" s="5"/>
      <c r="M80" s="5"/>
      <c r="N80" s="5"/>
      <c r="O80" s="5"/>
      <c r="P80" s="5"/>
      <c r="Q80" s="5"/>
      <c r="R80" s="5"/>
      <c r="S80" s="5"/>
      <c r="T80" s="5"/>
      <c r="U80" s="5"/>
      <c r="V80" s="1"/>
      <c r="W80" s="1"/>
      <c r="X80"/>
      <c r="Y80"/>
      <c r="Z80"/>
      <c r="AA80"/>
      <c r="AB80"/>
      <c r="AC80"/>
      <c r="AD80"/>
      <c r="AE80"/>
      <c r="AF80"/>
      <c r="AG80"/>
      <c r="AH80"/>
      <c r="AI80"/>
      <c r="AJ80"/>
      <c r="AK80"/>
      <c r="AL80"/>
      <c r="AM80"/>
      <c r="AN80"/>
      <c r="AO80"/>
    </row>
    <row r="81" spans="1:41" ht="15" customHeight="1" x14ac:dyDescent="0.35">
      <c r="A81" s="47"/>
      <c r="B81" s="54" t="s">
        <v>316</v>
      </c>
      <c r="C81"/>
      <c r="D81" s="42"/>
      <c r="E81" s="42"/>
      <c r="F81" s="3"/>
      <c r="G81" s="5"/>
      <c r="H81" s="5"/>
      <c r="I81" s="5"/>
      <c r="J81" s="5"/>
      <c r="K81" s="5"/>
      <c r="L81" s="5"/>
      <c r="M81" s="5"/>
      <c r="N81" s="5"/>
      <c r="O81" s="5"/>
      <c r="P81" s="5"/>
      <c r="Q81" s="5"/>
      <c r="R81" s="5"/>
      <c r="S81" s="5"/>
      <c r="T81" s="5"/>
      <c r="U81" s="5"/>
      <c r="V81" s="1"/>
      <c r="W81" s="1"/>
      <c r="X81"/>
      <c r="Y81"/>
      <c r="Z81"/>
      <c r="AA81"/>
      <c r="AB81"/>
      <c r="AC81"/>
      <c r="AD81"/>
      <c r="AE81"/>
      <c r="AF81"/>
      <c r="AG81"/>
      <c r="AH81"/>
      <c r="AI81"/>
      <c r="AJ81"/>
      <c r="AK81"/>
      <c r="AL81"/>
      <c r="AM81"/>
      <c r="AN81"/>
      <c r="AO81"/>
    </row>
    <row r="82" spans="1:41" ht="15" customHeight="1" x14ac:dyDescent="0.35">
      <c r="A82" s="47"/>
      <c r="B82" s="41" t="s">
        <v>317</v>
      </c>
      <c r="C82"/>
      <c r="D82" s="42"/>
      <c r="E82" s="42"/>
      <c r="F82" s="3" t="s">
        <v>107</v>
      </c>
      <c r="G82" s="5">
        <v>2421</v>
      </c>
      <c r="H82" s="5">
        <v>276</v>
      </c>
      <c r="I82" s="5">
        <v>329</v>
      </c>
      <c r="J82" s="5">
        <v>367</v>
      </c>
      <c r="K82" s="5">
        <v>380</v>
      </c>
      <c r="L82" s="5">
        <v>368</v>
      </c>
      <c r="M82" s="5">
        <v>371</v>
      </c>
      <c r="N82" s="5">
        <v>330</v>
      </c>
      <c r="O82" s="5">
        <v>0</v>
      </c>
      <c r="P82" s="5">
        <v>0</v>
      </c>
      <c r="Q82" s="5">
        <v>0</v>
      </c>
      <c r="R82" s="5">
        <v>0</v>
      </c>
      <c r="S82" s="5">
        <v>0</v>
      </c>
      <c r="T82" s="5">
        <v>0</v>
      </c>
      <c r="U82" s="5">
        <v>0</v>
      </c>
      <c r="V82" s="5">
        <v>0</v>
      </c>
      <c r="W82" s="5">
        <v>0</v>
      </c>
      <c r="X82"/>
      <c r="Y82"/>
      <c r="Z82"/>
      <c r="AA82"/>
      <c r="AB82"/>
      <c r="AC82"/>
      <c r="AD82"/>
      <c r="AE82"/>
      <c r="AF82"/>
      <c r="AG82"/>
      <c r="AH82"/>
      <c r="AI82"/>
      <c r="AJ82"/>
      <c r="AK82"/>
      <c r="AL82"/>
      <c r="AM82"/>
      <c r="AN82"/>
      <c r="AO82"/>
    </row>
    <row r="83" spans="1:41" ht="15" customHeight="1" x14ac:dyDescent="0.35">
      <c r="A83" s="47"/>
      <c r="B83" s="41" t="s">
        <v>318</v>
      </c>
      <c r="C83"/>
      <c r="D83" s="42"/>
      <c r="E83" s="42"/>
      <c r="F83" s="3" t="s">
        <v>107</v>
      </c>
      <c r="G83" s="5">
        <v>2438</v>
      </c>
      <c r="H83" s="5">
        <v>228</v>
      </c>
      <c r="I83" s="5">
        <v>312</v>
      </c>
      <c r="J83" s="5">
        <v>333</v>
      </c>
      <c r="K83" s="5">
        <v>373</v>
      </c>
      <c r="L83" s="5">
        <v>371</v>
      </c>
      <c r="M83" s="5">
        <v>396</v>
      </c>
      <c r="N83" s="5">
        <v>425</v>
      </c>
      <c r="O83" s="5">
        <v>0</v>
      </c>
      <c r="P83" s="5">
        <v>0</v>
      </c>
      <c r="Q83" s="5">
        <v>0</v>
      </c>
      <c r="R83" s="5">
        <v>0</v>
      </c>
      <c r="S83" s="5">
        <v>0</v>
      </c>
      <c r="T83" s="5">
        <v>0</v>
      </c>
      <c r="U83" s="5">
        <v>0</v>
      </c>
      <c r="V83" s="5">
        <v>0</v>
      </c>
      <c r="W83" s="5">
        <v>0</v>
      </c>
      <c r="X83"/>
      <c r="Y83"/>
      <c r="Z83"/>
      <c r="AA83"/>
      <c r="AB83"/>
      <c r="AC83"/>
      <c r="AD83"/>
      <c r="AE83"/>
      <c r="AF83"/>
      <c r="AG83"/>
      <c r="AH83"/>
      <c r="AI83"/>
      <c r="AJ83"/>
      <c r="AK83"/>
      <c r="AL83"/>
      <c r="AM83"/>
      <c r="AN83"/>
      <c r="AO83"/>
    </row>
    <row r="84" spans="1:41" ht="15" customHeight="1" x14ac:dyDescent="0.35">
      <c r="A84" s="47"/>
      <c r="B84" s="41" t="s">
        <v>319</v>
      </c>
      <c r="C84"/>
      <c r="D84" s="42"/>
      <c r="E84" s="42"/>
      <c r="F84" s="3" t="s">
        <v>107</v>
      </c>
      <c r="G84" s="5">
        <v>2415</v>
      </c>
      <c r="H84" s="5">
        <v>211</v>
      </c>
      <c r="I84" s="5">
        <v>293</v>
      </c>
      <c r="J84" s="5">
        <v>359</v>
      </c>
      <c r="K84" s="5">
        <v>359</v>
      </c>
      <c r="L84" s="5">
        <v>384</v>
      </c>
      <c r="M84" s="5">
        <v>401</v>
      </c>
      <c r="N84" s="5">
        <v>408</v>
      </c>
      <c r="O84" s="5">
        <v>0</v>
      </c>
      <c r="P84" s="5">
        <v>0</v>
      </c>
      <c r="Q84" s="5">
        <v>0</v>
      </c>
      <c r="R84" s="5">
        <v>0</v>
      </c>
      <c r="S84" s="5">
        <v>0</v>
      </c>
      <c r="T84" s="5">
        <v>0</v>
      </c>
      <c r="U84" s="5">
        <v>0</v>
      </c>
      <c r="V84" s="5">
        <v>0</v>
      </c>
      <c r="W84" s="5">
        <v>0</v>
      </c>
      <c r="X84"/>
      <c r="Y84"/>
      <c r="Z84"/>
      <c r="AA84"/>
      <c r="AB84"/>
      <c r="AC84"/>
      <c r="AD84"/>
      <c r="AE84"/>
      <c r="AF84"/>
      <c r="AG84"/>
      <c r="AH84"/>
      <c r="AI84"/>
      <c r="AJ84"/>
      <c r="AK84"/>
      <c r="AL84"/>
      <c r="AM84"/>
      <c r="AN84"/>
      <c r="AO84"/>
    </row>
    <row r="85" spans="1:41" ht="15" customHeight="1" x14ac:dyDescent="0.35">
      <c r="A85" s="47"/>
      <c r="B85" s="41" t="s">
        <v>320</v>
      </c>
      <c r="C85"/>
      <c r="D85" s="42"/>
      <c r="E85" s="42"/>
      <c r="F85" s="3" t="s">
        <v>107</v>
      </c>
      <c r="G85" s="5">
        <v>10621</v>
      </c>
      <c r="H85" s="5">
        <v>1442</v>
      </c>
      <c r="I85" s="5">
        <v>1266</v>
      </c>
      <c r="J85" s="5">
        <v>1419</v>
      </c>
      <c r="K85" s="5">
        <v>1541</v>
      </c>
      <c r="L85" s="5">
        <v>1514</v>
      </c>
      <c r="M85" s="5">
        <v>1644</v>
      </c>
      <c r="N85" s="5">
        <v>1795</v>
      </c>
      <c r="O85" s="5">
        <v>0</v>
      </c>
      <c r="P85" s="5">
        <v>0</v>
      </c>
      <c r="Q85" s="5">
        <v>0</v>
      </c>
      <c r="R85" s="5">
        <v>0</v>
      </c>
      <c r="S85" s="5">
        <v>0</v>
      </c>
      <c r="T85" s="5">
        <v>0</v>
      </c>
      <c r="U85" s="5">
        <v>0</v>
      </c>
      <c r="V85" s="5">
        <v>0</v>
      </c>
      <c r="W85" s="5">
        <v>0</v>
      </c>
      <c r="X85"/>
      <c r="Y85"/>
      <c r="Z85"/>
      <c r="AA85"/>
      <c r="AB85"/>
      <c r="AC85"/>
      <c r="AD85"/>
      <c r="AE85"/>
      <c r="AF85"/>
      <c r="AG85"/>
      <c r="AH85"/>
      <c r="AI85"/>
      <c r="AJ85"/>
      <c r="AK85"/>
      <c r="AL85"/>
      <c r="AM85"/>
      <c r="AN85"/>
      <c r="AO85"/>
    </row>
    <row r="86" spans="1:41" ht="15" customHeight="1" x14ac:dyDescent="0.35">
      <c r="A86" s="47"/>
      <c r="B86" s="41"/>
      <c r="C86" s="46"/>
      <c r="D86" s="42"/>
      <c r="E86" s="42"/>
      <c r="F86" s="3"/>
      <c r="G86" s="5"/>
      <c r="H86" s="5"/>
      <c r="I86" s="5"/>
      <c r="J86" s="5"/>
      <c r="K86" s="5"/>
      <c r="L86" s="5"/>
      <c r="M86" s="5"/>
      <c r="N86" s="5"/>
      <c r="O86" s="5"/>
      <c r="P86" s="5"/>
      <c r="Q86" s="5"/>
      <c r="R86" s="5"/>
      <c r="S86" s="5"/>
      <c r="T86" s="5"/>
      <c r="U86" s="5"/>
      <c r="V86" s="1"/>
      <c r="W86" s="1"/>
      <c r="X86"/>
      <c r="Y86"/>
      <c r="Z86"/>
      <c r="AA86"/>
      <c r="AB86"/>
      <c r="AC86"/>
      <c r="AD86"/>
      <c r="AE86"/>
      <c r="AF86"/>
      <c r="AG86"/>
      <c r="AH86"/>
      <c r="AI86"/>
      <c r="AJ86"/>
      <c r="AK86"/>
      <c r="AL86"/>
      <c r="AM86"/>
      <c r="AN86"/>
      <c r="AO86"/>
    </row>
    <row r="87" spans="1:41" ht="15" customHeight="1" x14ac:dyDescent="0.35">
      <c r="A87" s="47"/>
      <c r="B87" s="54" t="s">
        <v>397</v>
      </c>
      <c r="C87"/>
      <c r="D87" s="42"/>
      <c r="E87" s="42"/>
      <c r="F87"/>
      <c r="G87"/>
      <c r="H87"/>
      <c r="I87"/>
      <c r="J87"/>
      <c r="K87"/>
      <c r="L87"/>
      <c r="M87"/>
      <c r="N87"/>
      <c r="O87"/>
      <c r="P87"/>
      <c r="Q87"/>
      <c r="R87"/>
      <c r="S87"/>
      <c r="T87"/>
      <c r="U87"/>
      <c r="V87"/>
      <c r="W87"/>
      <c r="X87"/>
      <c r="Y87"/>
      <c r="Z87"/>
      <c r="AA87"/>
      <c r="AB87"/>
      <c r="AC87"/>
      <c r="AD87"/>
      <c r="AE87"/>
      <c r="AF87"/>
      <c r="AG87"/>
      <c r="AH87"/>
      <c r="AI87"/>
      <c r="AJ87"/>
      <c r="AK87"/>
      <c r="AL87"/>
      <c r="AM87"/>
      <c r="AN87"/>
      <c r="AO87"/>
    </row>
    <row r="88" spans="1:41" ht="15" customHeight="1" x14ac:dyDescent="0.35">
      <c r="A88" s="47"/>
      <c r="B88" s="41" t="s">
        <v>322</v>
      </c>
      <c r="C88"/>
      <c r="D88" s="42"/>
      <c r="E88" s="42"/>
      <c r="F88" s="3" t="s">
        <v>107</v>
      </c>
      <c r="G88" s="5">
        <v>777</v>
      </c>
      <c r="H88" s="5">
        <v>52</v>
      </c>
      <c r="I88" s="5">
        <v>110</v>
      </c>
      <c r="J88" s="5">
        <v>141</v>
      </c>
      <c r="K88" s="5">
        <v>105</v>
      </c>
      <c r="L88" s="5">
        <v>93</v>
      </c>
      <c r="M88" s="5">
        <v>124</v>
      </c>
      <c r="N88" s="5">
        <v>152</v>
      </c>
      <c r="O88" s="5">
        <v>0</v>
      </c>
      <c r="P88" s="5">
        <v>0</v>
      </c>
      <c r="Q88" s="5">
        <v>0</v>
      </c>
      <c r="R88" s="5">
        <v>0</v>
      </c>
      <c r="S88" s="5">
        <v>0</v>
      </c>
      <c r="T88" s="5">
        <v>0</v>
      </c>
      <c r="U88" s="5">
        <v>0</v>
      </c>
      <c r="V88" s="5">
        <v>0</v>
      </c>
      <c r="W88" s="5">
        <v>0</v>
      </c>
      <c r="X88"/>
      <c r="Y88"/>
      <c r="Z88"/>
      <c r="AA88"/>
      <c r="AB88"/>
      <c r="AC88"/>
      <c r="AD88"/>
      <c r="AE88"/>
      <c r="AF88"/>
      <c r="AG88"/>
      <c r="AH88"/>
      <c r="AI88"/>
      <c r="AJ88"/>
      <c r="AK88"/>
      <c r="AL88"/>
      <c r="AM88"/>
      <c r="AN88"/>
      <c r="AO88"/>
    </row>
    <row r="89" spans="1:41" ht="15" customHeight="1" x14ac:dyDescent="0.35">
      <c r="A89" s="47"/>
      <c r="B89" s="41" t="s">
        <v>323</v>
      </c>
      <c r="C89"/>
      <c r="D89" s="42"/>
      <c r="E89" s="42"/>
      <c r="F89" s="3" t="s">
        <v>107</v>
      </c>
      <c r="G89" s="5">
        <v>2022</v>
      </c>
      <c r="H89" s="5">
        <v>245</v>
      </c>
      <c r="I89" s="5">
        <v>252</v>
      </c>
      <c r="J89" s="5">
        <v>303</v>
      </c>
      <c r="K89" s="5">
        <v>323</v>
      </c>
      <c r="L89" s="5">
        <v>249</v>
      </c>
      <c r="M89" s="5">
        <v>336</v>
      </c>
      <c r="N89" s="5">
        <v>314</v>
      </c>
      <c r="O89" s="5">
        <v>0</v>
      </c>
      <c r="P89" s="5">
        <v>0</v>
      </c>
      <c r="Q89" s="5">
        <v>0</v>
      </c>
      <c r="R89" s="5">
        <v>0</v>
      </c>
      <c r="S89" s="5">
        <v>0</v>
      </c>
      <c r="T89" s="5">
        <v>0</v>
      </c>
      <c r="U89" s="5">
        <v>0</v>
      </c>
      <c r="V89" s="5">
        <v>0</v>
      </c>
      <c r="W89" s="5">
        <v>0</v>
      </c>
      <c r="X89"/>
      <c r="Y89"/>
      <c r="Z89"/>
      <c r="AA89"/>
      <c r="AB89"/>
      <c r="AC89"/>
      <c r="AD89"/>
      <c r="AE89"/>
      <c r="AF89"/>
      <c r="AG89"/>
      <c r="AH89"/>
      <c r="AI89"/>
      <c r="AJ89"/>
      <c r="AK89"/>
      <c r="AL89"/>
      <c r="AM89"/>
      <c r="AN89"/>
      <c r="AO89"/>
    </row>
    <row r="90" spans="1:41" ht="15" customHeight="1" x14ac:dyDescent="0.35">
      <c r="A90" s="47"/>
      <c r="B90" s="41" t="s">
        <v>324</v>
      </c>
      <c r="C90"/>
      <c r="D90" s="42"/>
      <c r="E90" s="42"/>
      <c r="F90" s="3" t="s">
        <v>107</v>
      </c>
      <c r="G90" s="5">
        <v>577</v>
      </c>
      <c r="H90" s="5">
        <v>76</v>
      </c>
      <c r="I90" s="5">
        <v>41</v>
      </c>
      <c r="J90" s="5">
        <v>114</v>
      </c>
      <c r="K90" s="5">
        <v>90</v>
      </c>
      <c r="L90" s="5">
        <v>55</v>
      </c>
      <c r="M90" s="5">
        <v>86</v>
      </c>
      <c r="N90" s="5">
        <v>115</v>
      </c>
      <c r="O90" s="5">
        <v>0</v>
      </c>
      <c r="P90" s="5">
        <v>0</v>
      </c>
      <c r="Q90" s="5">
        <v>0</v>
      </c>
      <c r="R90" s="5">
        <v>0</v>
      </c>
      <c r="S90" s="5">
        <v>0</v>
      </c>
      <c r="T90" s="5">
        <v>0</v>
      </c>
      <c r="U90" s="5">
        <v>0</v>
      </c>
      <c r="V90" s="5">
        <v>0</v>
      </c>
      <c r="W90" s="5">
        <v>0</v>
      </c>
      <c r="X90"/>
      <c r="Y90"/>
      <c r="Z90"/>
      <c r="AA90"/>
      <c r="AB90"/>
      <c r="AC90"/>
      <c r="AD90"/>
      <c r="AE90"/>
      <c r="AF90"/>
      <c r="AG90"/>
      <c r="AH90"/>
      <c r="AI90"/>
      <c r="AJ90"/>
      <c r="AK90"/>
      <c r="AL90"/>
      <c r="AM90"/>
      <c r="AN90"/>
      <c r="AO90"/>
    </row>
    <row r="91" spans="1:41" ht="15" customHeight="1" x14ac:dyDescent="0.35">
      <c r="A91" s="47"/>
      <c r="B91" s="41" t="s">
        <v>325</v>
      </c>
      <c r="C91"/>
      <c r="D91" s="42"/>
      <c r="E91" s="42"/>
      <c r="F91" s="3" t="s">
        <v>107</v>
      </c>
      <c r="G91" s="5">
        <v>9487</v>
      </c>
      <c r="H91" s="5">
        <v>1244</v>
      </c>
      <c r="I91" s="5">
        <v>1221</v>
      </c>
      <c r="J91" s="5">
        <v>1340</v>
      </c>
      <c r="K91" s="5">
        <v>1441</v>
      </c>
      <c r="L91" s="5">
        <v>1219</v>
      </c>
      <c r="M91" s="5">
        <v>1511</v>
      </c>
      <c r="N91" s="5">
        <v>1511</v>
      </c>
      <c r="O91" s="5">
        <v>0</v>
      </c>
      <c r="P91" s="5">
        <v>0</v>
      </c>
      <c r="Q91" s="5">
        <v>0</v>
      </c>
      <c r="R91" s="5">
        <v>0</v>
      </c>
      <c r="S91" s="5">
        <v>0</v>
      </c>
      <c r="T91" s="5">
        <v>0</v>
      </c>
      <c r="U91" s="5">
        <v>0</v>
      </c>
      <c r="V91" s="5">
        <v>0</v>
      </c>
      <c r="W91" s="5">
        <v>0</v>
      </c>
      <c r="X91"/>
      <c r="Y91"/>
      <c r="Z91"/>
      <c r="AA91"/>
      <c r="AB91"/>
      <c r="AC91"/>
      <c r="AD91"/>
      <c r="AE91"/>
      <c r="AF91"/>
      <c r="AG91"/>
      <c r="AH91"/>
      <c r="AI91"/>
      <c r="AJ91"/>
      <c r="AK91"/>
      <c r="AL91"/>
      <c r="AM91"/>
      <c r="AN91"/>
      <c r="AO91"/>
    </row>
    <row r="92" spans="1:41" ht="15" customHeight="1" x14ac:dyDescent="0.35">
      <c r="A92" s="47"/>
      <c r="B92" s="41" t="s">
        <v>326</v>
      </c>
      <c r="C92"/>
      <c r="D92"/>
      <c r="E92"/>
      <c r="F92" s="3" t="s">
        <v>107</v>
      </c>
      <c r="G92" s="5">
        <v>2586</v>
      </c>
      <c r="H92" s="5">
        <v>322</v>
      </c>
      <c r="I92" s="5">
        <v>296</v>
      </c>
      <c r="J92" s="5">
        <v>291</v>
      </c>
      <c r="K92" s="5">
        <v>393</v>
      </c>
      <c r="L92" s="5">
        <v>362</v>
      </c>
      <c r="M92" s="5">
        <v>422</v>
      </c>
      <c r="N92" s="5">
        <v>500</v>
      </c>
      <c r="O92" s="5">
        <v>0</v>
      </c>
      <c r="P92" s="5">
        <v>0</v>
      </c>
      <c r="Q92" s="5">
        <v>0</v>
      </c>
      <c r="R92" s="5">
        <v>0</v>
      </c>
      <c r="S92" s="5">
        <v>0</v>
      </c>
      <c r="T92" s="5">
        <v>0</v>
      </c>
      <c r="U92" s="5">
        <v>0</v>
      </c>
      <c r="V92" s="5">
        <v>0</v>
      </c>
      <c r="W92" s="5">
        <v>0</v>
      </c>
      <c r="X92"/>
      <c r="Y92"/>
      <c r="Z92"/>
      <c r="AA92"/>
      <c r="AB92"/>
      <c r="AC92"/>
      <c r="AD92"/>
      <c r="AE92"/>
      <c r="AF92"/>
      <c r="AG92"/>
      <c r="AH92"/>
      <c r="AI92"/>
      <c r="AJ92"/>
      <c r="AK92"/>
      <c r="AL92"/>
      <c r="AM92"/>
      <c r="AN92"/>
      <c r="AO92"/>
    </row>
    <row r="93" spans="1:41" ht="15" customHeight="1" x14ac:dyDescent="0.35">
      <c r="A93" s="47"/>
      <c r="B93" s="41" t="s">
        <v>327</v>
      </c>
      <c r="C93" s="46"/>
      <c r="D93"/>
      <c r="E93"/>
      <c r="F93" s="3" t="s">
        <v>107</v>
      </c>
      <c r="G93" s="5">
        <v>2091</v>
      </c>
      <c r="H93" s="5">
        <v>208</v>
      </c>
      <c r="I93" s="5">
        <v>280</v>
      </c>
      <c r="J93" s="5">
        <v>289</v>
      </c>
      <c r="K93" s="5">
        <v>301</v>
      </c>
      <c r="L93" s="5">
        <v>319</v>
      </c>
      <c r="M93" s="5">
        <v>331</v>
      </c>
      <c r="N93" s="5">
        <v>363</v>
      </c>
      <c r="O93" s="5">
        <v>0</v>
      </c>
      <c r="P93" s="5">
        <v>0</v>
      </c>
      <c r="Q93" s="5">
        <v>0</v>
      </c>
      <c r="R93" s="5">
        <v>0</v>
      </c>
      <c r="S93" s="5">
        <v>0</v>
      </c>
      <c r="T93" s="5">
        <v>0</v>
      </c>
      <c r="U93" s="5">
        <v>0</v>
      </c>
      <c r="V93" s="5">
        <v>0</v>
      </c>
      <c r="W93" s="5">
        <v>0</v>
      </c>
      <c r="X93"/>
      <c r="Y93"/>
      <c r="Z93"/>
      <c r="AA93"/>
      <c r="AB93"/>
      <c r="AC93"/>
      <c r="AD93"/>
      <c r="AE93"/>
      <c r="AF93"/>
      <c r="AG93"/>
      <c r="AH93"/>
      <c r="AI93"/>
      <c r="AJ93"/>
      <c r="AK93"/>
      <c r="AL93"/>
      <c r="AM93"/>
      <c r="AN93"/>
      <c r="AO93"/>
    </row>
    <row r="94" spans="1:41" ht="15" customHeight="1" x14ac:dyDescent="0.35">
      <c r="A94" s="47"/>
      <c r="B94" s="41"/>
      <c r="C94" s="46"/>
      <c r="D94"/>
      <c r="E94"/>
      <c r="F94" s="3"/>
      <c r="G94" s="5"/>
      <c r="H94" s="5"/>
      <c r="I94" s="5"/>
      <c r="J94" s="5"/>
      <c r="K94" s="5"/>
      <c r="L94" s="5"/>
      <c r="M94" s="5"/>
      <c r="N94" s="5"/>
      <c r="O94" s="5"/>
      <c r="P94" s="5"/>
      <c r="Q94" s="5"/>
      <c r="R94" s="5"/>
      <c r="S94" s="5"/>
      <c r="T94" s="5"/>
      <c r="U94" s="5"/>
      <c r="V94" s="5"/>
      <c r="W94" s="5"/>
      <c r="X94"/>
      <c r="Y94"/>
      <c r="Z94"/>
      <c r="AA94"/>
      <c r="AB94"/>
      <c r="AC94"/>
      <c r="AD94"/>
      <c r="AE94"/>
      <c r="AF94"/>
      <c r="AG94"/>
      <c r="AH94"/>
      <c r="AI94"/>
      <c r="AJ94"/>
      <c r="AK94"/>
      <c r="AL94"/>
      <c r="AM94"/>
      <c r="AN94"/>
      <c r="AO94"/>
    </row>
    <row r="95" spans="1:41" ht="15" customHeight="1" x14ac:dyDescent="0.35">
      <c r="A95" s="47"/>
      <c r="B95" s="54" t="s">
        <v>398</v>
      </c>
      <c r="C95"/>
      <c r="D95" s="42"/>
      <c r="E95" s="42"/>
      <c r="F95" s="5"/>
      <c r="G95" s="5"/>
      <c r="H95" s="5"/>
      <c r="I95" s="5"/>
      <c r="J95" s="5"/>
      <c r="K95" s="5"/>
      <c r="L95" s="5"/>
      <c r="M95" s="5"/>
      <c r="N95" s="5"/>
      <c r="O95" s="5"/>
      <c r="P95" s="5"/>
      <c r="Q95" s="5"/>
      <c r="R95" s="5"/>
      <c r="S95" s="5"/>
      <c r="T95" s="5"/>
      <c r="U95" s="5"/>
      <c r="V95" s="1"/>
      <c r="W95" s="1"/>
      <c r="X95"/>
      <c r="Y95"/>
      <c r="Z95"/>
      <c r="AA95"/>
      <c r="AB95"/>
      <c r="AC95"/>
      <c r="AD95"/>
      <c r="AE95"/>
      <c r="AF95"/>
      <c r="AG95"/>
      <c r="AH95"/>
      <c r="AI95"/>
      <c r="AJ95"/>
      <c r="AK95"/>
      <c r="AL95"/>
      <c r="AM95"/>
      <c r="AN95"/>
      <c r="AO95"/>
    </row>
    <row r="96" spans="1:41" ht="15" customHeight="1" x14ac:dyDescent="0.35">
      <c r="A96" s="47"/>
      <c r="B96" s="41" t="s">
        <v>322</v>
      </c>
      <c r="C96"/>
      <c r="D96" s="42"/>
      <c r="E96" s="42"/>
      <c r="F96" s="3" t="s">
        <v>107</v>
      </c>
      <c r="G96" s="5">
        <v>9543</v>
      </c>
      <c r="H96" s="5">
        <v>889</v>
      </c>
      <c r="I96" s="5">
        <v>1012</v>
      </c>
      <c r="J96" s="5">
        <v>1226</v>
      </c>
      <c r="K96" s="5">
        <v>1440</v>
      </c>
      <c r="L96" s="5">
        <v>1370</v>
      </c>
      <c r="M96" s="5">
        <v>1788</v>
      </c>
      <c r="N96" s="5">
        <v>1818</v>
      </c>
      <c r="O96" s="5">
        <v>0</v>
      </c>
      <c r="P96" s="5">
        <v>0</v>
      </c>
      <c r="Q96" s="5">
        <v>0</v>
      </c>
      <c r="R96" s="5">
        <v>0</v>
      </c>
      <c r="S96" s="5">
        <v>0</v>
      </c>
      <c r="T96" s="5">
        <v>0</v>
      </c>
      <c r="U96" s="5">
        <v>0</v>
      </c>
      <c r="V96" s="5">
        <v>0</v>
      </c>
      <c r="W96" s="5">
        <v>0</v>
      </c>
      <c r="X96"/>
      <c r="Y96"/>
      <c r="Z96"/>
      <c r="AA96"/>
      <c r="AB96"/>
      <c r="AC96"/>
      <c r="AD96"/>
      <c r="AE96"/>
      <c r="AF96"/>
      <c r="AG96"/>
      <c r="AH96"/>
      <c r="AI96"/>
      <c r="AJ96"/>
      <c r="AK96"/>
      <c r="AL96"/>
      <c r="AM96"/>
      <c r="AN96"/>
      <c r="AO96"/>
    </row>
    <row r="97" spans="1:41" ht="15" customHeight="1" x14ac:dyDescent="0.35">
      <c r="A97" s="47"/>
      <c r="B97" s="41" t="s">
        <v>323</v>
      </c>
      <c r="C97"/>
      <c r="D97" s="42"/>
      <c r="E97" s="42"/>
      <c r="F97" s="3" t="s">
        <v>107</v>
      </c>
      <c r="G97" s="5">
        <v>1907</v>
      </c>
      <c r="H97" s="5">
        <v>218</v>
      </c>
      <c r="I97" s="5">
        <v>231</v>
      </c>
      <c r="J97" s="5">
        <v>272</v>
      </c>
      <c r="K97" s="5">
        <v>268</v>
      </c>
      <c r="L97" s="5">
        <v>248</v>
      </c>
      <c r="M97" s="5">
        <v>325</v>
      </c>
      <c r="N97" s="5">
        <v>345</v>
      </c>
      <c r="O97" s="5">
        <v>0</v>
      </c>
      <c r="P97" s="5">
        <v>0</v>
      </c>
      <c r="Q97" s="5">
        <v>0</v>
      </c>
      <c r="R97" s="5">
        <v>0</v>
      </c>
      <c r="S97" s="5">
        <v>0</v>
      </c>
      <c r="T97" s="5">
        <v>0</v>
      </c>
      <c r="U97" s="5">
        <v>0</v>
      </c>
      <c r="V97" s="5">
        <v>0</v>
      </c>
      <c r="W97" s="5">
        <v>0</v>
      </c>
      <c r="X97"/>
      <c r="Y97"/>
      <c r="Z97"/>
      <c r="AA97"/>
      <c r="AB97"/>
      <c r="AC97"/>
      <c r="AD97"/>
      <c r="AE97"/>
      <c r="AF97"/>
      <c r="AG97"/>
      <c r="AH97"/>
      <c r="AI97"/>
      <c r="AJ97"/>
      <c r="AK97"/>
      <c r="AL97"/>
      <c r="AM97"/>
      <c r="AN97"/>
      <c r="AO97"/>
    </row>
    <row r="98" spans="1:41" ht="15" customHeight="1" x14ac:dyDescent="0.35">
      <c r="A98" s="47"/>
      <c r="B98" s="41" t="s">
        <v>324</v>
      </c>
      <c r="C98"/>
      <c r="D98" s="42"/>
      <c r="E98" s="42"/>
      <c r="F98" s="3" t="s">
        <v>107</v>
      </c>
      <c r="G98" s="5">
        <v>1513</v>
      </c>
      <c r="H98" s="5">
        <v>176</v>
      </c>
      <c r="I98" s="5">
        <v>135</v>
      </c>
      <c r="J98" s="5">
        <v>221</v>
      </c>
      <c r="K98" s="5">
        <v>237</v>
      </c>
      <c r="L98" s="5">
        <v>172</v>
      </c>
      <c r="M98" s="5">
        <v>236</v>
      </c>
      <c r="N98" s="5">
        <v>336</v>
      </c>
      <c r="O98" s="5">
        <v>0</v>
      </c>
      <c r="P98" s="5">
        <v>0</v>
      </c>
      <c r="Q98" s="5">
        <v>0</v>
      </c>
      <c r="R98" s="5">
        <v>0</v>
      </c>
      <c r="S98" s="5">
        <v>0</v>
      </c>
      <c r="T98" s="5">
        <v>0</v>
      </c>
      <c r="U98" s="5">
        <v>0</v>
      </c>
      <c r="V98" s="5">
        <v>0</v>
      </c>
      <c r="W98" s="5">
        <v>0</v>
      </c>
      <c r="X98"/>
      <c r="Y98"/>
      <c r="Z98"/>
      <c r="AA98"/>
      <c r="AB98"/>
      <c r="AC98"/>
      <c r="AD98"/>
      <c r="AE98"/>
      <c r="AF98"/>
      <c r="AG98"/>
      <c r="AH98"/>
      <c r="AI98"/>
      <c r="AJ98"/>
      <c r="AK98"/>
      <c r="AL98"/>
      <c r="AM98"/>
      <c r="AN98"/>
      <c r="AO98"/>
    </row>
    <row r="99" spans="1:41" ht="15" customHeight="1" x14ac:dyDescent="0.35">
      <c r="A99" s="47"/>
      <c r="B99" s="41" t="s">
        <v>325</v>
      </c>
      <c r="C99"/>
      <c r="D99" s="42"/>
      <c r="E99" s="42"/>
      <c r="F99" s="3" t="s">
        <v>107</v>
      </c>
      <c r="G99" s="5">
        <v>2079</v>
      </c>
      <c r="H99" s="5">
        <v>457</v>
      </c>
      <c r="I99" s="5">
        <v>421</v>
      </c>
      <c r="J99" s="5">
        <v>348</v>
      </c>
      <c r="K99" s="5">
        <v>313</v>
      </c>
      <c r="L99" s="5">
        <v>205</v>
      </c>
      <c r="M99" s="5">
        <v>162</v>
      </c>
      <c r="N99" s="5">
        <v>173</v>
      </c>
      <c r="O99" s="5">
        <v>0</v>
      </c>
      <c r="P99" s="5">
        <v>0</v>
      </c>
      <c r="Q99" s="5">
        <v>0</v>
      </c>
      <c r="R99" s="5">
        <v>0</v>
      </c>
      <c r="S99" s="5">
        <v>0</v>
      </c>
      <c r="T99" s="5">
        <v>0</v>
      </c>
      <c r="U99" s="5">
        <v>0</v>
      </c>
      <c r="V99" s="5">
        <v>0</v>
      </c>
      <c r="W99" s="5">
        <v>0</v>
      </c>
      <c r="X99"/>
      <c r="Y99"/>
      <c r="Z99"/>
      <c r="AA99"/>
      <c r="AB99"/>
      <c r="AC99"/>
      <c r="AD99"/>
      <c r="AE99"/>
      <c r="AF99"/>
      <c r="AG99"/>
      <c r="AH99"/>
      <c r="AI99"/>
      <c r="AJ99"/>
      <c r="AK99"/>
      <c r="AL99"/>
      <c r="AM99"/>
      <c r="AN99"/>
      <c r="AO99"/>
    </row>
    <row r="100" spans="1:41" ht="15" customHeight="1" x14ac:dyDescent="0.35">
      <c r="A100" s="47"/>
      <c r="B100" s="41" t="s">
        <v>326</v>
      </c>
      <c r="C100"/>
      <c r="D100"/>
      <c r="E100"/>
      <c r="F100" s="3" t="s">
        <v>107</v>
      </c>
      <c r="G100" s="5">
        <v>2059</v>
      </c>
      <c r="H100" s="5">
        <v>370</v>
      </c>
      <c r="I100" s="5">
        <v>366</v>
      </c>
      <c r="J100" s="5">
        <v>357</v>
      </c>
      <c r="K100" s="5">
        <v>344</v>
      </c>
      <c r="L100" s="5">
        <v>257</v>
      </c>
      <c r="M100" s="5">
        <v>196</v>
      </c>
      <c r="N100" s="5">
        <v>169</v>
      </c>
      <c r="O100" s="5">
        <v>0</v>
      </c>
      <c r="P100" s="5">
        <v>0</v>
      </c>
      <c r="Q100" s="5">
        <v>0</v>
      </c>
      <c r="R100" s="5">
        <v>0</v>
      </c>
      <c r="S100" s="5">
        <v>0</v>
      </c>
      <c r="T100" s="5">
        <v>0</v>
      </c>
      <c r="U100" s="5">
        <v>0</v>
      </c>
      <c r="V100" s="5">
        <v>0</v>
      </c>
      <c r="W100" s="5">
        <v>0</v>
      </c>
      <c r="X100"/>
      <c r="Y100"/>
      <c r="Z100"/>
      <c r="AA100"/>
      <c r="AB100"/>
      <c r="AC100"/>
      <c r="AD100"/>
      <c r="AE100"/>
      <c r="AF100"/>
      <c r="AG100"/>
      <c r="AH100"/>
      <c r="AI100"/>
      <c r="AJ100"/>
      <c r="AK100"/>
      <c r="AL100"/>
      <c r="AM100"/>
      <c r="AN100"/>
      <c r="AO100"/>
    </row>
    <row r="101" spans="1:41" ht="15" customHeight="1" x14ac:dyDescent="0.35">
      <c r="A101" s="47"/>
      <c r="B101" s="41"/>
      <c r="C101" s="46"/>
      <c r="D101" s="42"/>
      <c r="E101" s="42"/>
      <c r="F101" s="3"/>
      <c r="G101" s="5"/>
      <c r="H101" s="5"/>
      <c r="I101" s="5"/>
      <c r="J101" s="5"/>
      <c r="K101" s="5"/>
      <c r="L101" s="5"/>
      <c r="M101" s="5"/>
      <c r="N101" s="5"/>
      <c r="O101" s="5"/>
      <c r="P101" s="5"/>
      <c r="Q101" s="5"/>
      <c r="R101" s="5"/>
      <c r="S101" s="5"/>
      <c r="T101" s="5"/>
      <c r="U101" s="5"/>
      <c r="V101" s="1"/>
      <c r="W101" s="1"/>
      <c r="X101"/>
      <c r="Y101"/>
      <c r="Z101"/>
      <c r="AA101"/>
      <c r="AB101"/>
      <c r="AC101"/>
      <c r="AD101"/>
      <c r="AE101"/>
      <c r="AF101"/>
      <c r="AG101"/>
      <c r="AH101"/>
      <c r="AI101"/>
      <c r="AJ101"/>
      <c r="AK101"/>
      <c r="AL101"/>
      <c r="AM101"/>
      <c r="AN101"/>
      <c r="AO101"/>
    </row>
    <row r="102" spans="1:41" ht="15" customHeight="1" x14ac:dyDescent="0.35">
      <c r="A102" s="47"/>
      <c r="B102" s="37" t="s">
        <v>329</v>
      </c>
      <c r="C102" s="38"/>
      <c r="D102" s="39"/>
      <c r="E102" s="39"/>
      <c r="F102" s="38" t="s">
        <v>96</v>
      </c>
      <c r="G102" s="39" t="s">
        <v>97</v>
      </c>
      <c r="H102" s="39">
        <v>2017</v>
      </c>
      <c r="I102" s="39">
        <v>2018</v>
      </c>
      <c r="J102" s="39">
        <v>2019</v>
      </c>
      <c r="K102" s="39">
        <v>2020</v>
      </c>
      <c r="L102" s="39">
        <v>2021</v>
      </c>
      <c r="M102" s="39">
        <v>2022</v>
      </c>
      <c r="N102" s="39">
        <v>2023</v>
      </c>
      <c r="O102" s="39">
        <v>2024</v>
      </c>
      <c r="P102" s="39">
        <v>2025</v>
      </c>
      <c r="Q102" s="39">
        <v>2026</v>
      </c>
      <c r="R102" s="39">
        <v>2027</v>
      </c>
      <c r="S102" s="39">
        <v>2028</v>
      </c>
      <c r="T102" s="39">
        <v>2029</v>
      </c>
      <c r="U102" s="39">
        <v>2030</v>
      </c>
      <c r="V102" s="39">
        <v>2031</v>
      </c>
      <c r="W102" s="39">
        <v>2032</v>
      </c>
      <c r="X102"/>
      <c r="Y102"/>
      <c r="Z102"/>
      <c r="AA102"/>
      <c r="AB102"/>
      <c r="AC102"/>
      <c r="AD102"/>
      <c r="AE102"/>
      <c r="AF102"/>
      <c r="AG102"/>
      <c r="AH102"/>
      <c r="AI102"/>
      <c r="AJ102"/>
      <c r="AK102"/>
      <c r="AL102"/>
      <c r="AM102"/>
      <c r="AN102"/>
      <c r="AO102"/>
    </row>
    <row r="103" spans="1:41" ht="15" customHeight="1" x14ac:dyDescent="0.35">
      <c r="A103" s="47"/>
      <c r="B103" s="54" t="s">
        <v>330</v>
      </c>
      <c r="C103" s="38"/>
      <c r="D103" s="39"/>
      <c r="E103" s="39"/>
      <c r="F103" s="2"/>
      <c r="G103" s="4"/>
      <c r="H103" s="4"/>
      <c r="I103" s="4"/>
      <c r="J103" s="4"/>
      <c r="K103" s="4"/>
      <c r="L103" s="4"/>
      <c r="M103" s="4"/>
      <c r="N103" s="4"/>
      <c r="O103" s="4"/>
      <c r="P103" s="4"/>
      <c r="Q103" s="4"/>
      <c r="R103" s="4"/>
      <c r="S103" s="4"/>
      <c r="T103" s="4"/>
      <c r="U103" s="4"/>
      <c r="V103" s="4"/>
      <c r="W103" s="4"/>
      <c r="X103" s="39"/>
      <c r="Y103" s="39"/>
      <c r="Z103" s="39"/>
      <c r="AA103"/>
      <c r="AB103"/>
      <c r="AC103"/>
      <c r="AD103"/>
      <c r="AE103"/>
      <c r="AF103"/>
      <c r="AG103"/>
      <c r="AH103"/>
      <c r="AI103"/>
      <c r="AJ103"/>
      <c r="AK103"/>
      <c r="AL103"/>
      <c r="AM103"/>
      <c r="AN103"/>
      <c r="AO103"/>
    </row>
    <row r="104" spans="1:41" ht="15" customHeight="1" x14ac:dyDescent="0.35">
      <c r="A104" s="47"/>
      <c r="B104" s="41" t="s">
        <v>331</v>
      </c>
      <c r="C104"/>
      <c r="D104" s="42"/>
      <c r="E104" s="42"/>
      <c r="F104" s="1" t="s">
        <v>332</v>
      </c>
      <c r="G104" s="5">
        <v>1060559.7</v>
      </c>
      <c r="H104" s="5">
        <v>65879.199999999997</v>
      </c>
      <c r="I104" s="5">
        <v>127416.7</v>
      </c>
      <c r="J104" s="5">
        <v>130562.1</v>
      </c>
      <c r="K104" s="5">
        <v>134010.5</v>
      </c>
      <c r="L104" s="5">
        <v>97072.1</v>
      </c>
      <c r="M104" s="5">
        <v>267861</v>
      </c>
      <c r="N104" s="5">
        <v>237758.1</v>
      </c>
      <c r="O104" s="5">
        <v>0</v>
      </c>
      <c r="P104" s="5">
        <v>0</v>
      </c>
      <c r="Q104" s="5">
        <v>0</v>
      </c>
      <c r="R104" s="5">
        <v>0</v>
      </c>
      <c r="S104" s="5">
        <v>0</v>
      </c>
      <c r="T104" s="5">
        <v>0</v>
      </c>
      <c r="U104" s="5">
        <v>0</v>
      </c>
      <c r="V104" s="5">
        <v>0</v>
      </c>
      <c r="W104" s="5">
        <v>0</v>
      </c>
      <c r="X104"/>
      <c r="Y104"/>
      <c r="Z104"/>
      <c r="AA104"/>
      <c r="AB104"/>
      <c r="AC104"/>
      <c r="AD104"/>
      <c r="AE104"/>
      <c r="AF104"/>
      <c r="AG104"/>
      <c r="AH104"/>
      <c r="AI104"/>
      <c r="AJ104"/>
      <c r="AK104"/>
      <c r="AL104"/>
      <c r="AM104"/>
      <c r="AN104"/>
      <c r="AO104"/>
    </row>
    <row r="105" spans="1:41" ht="15" customHeight="1" x14ac:dyDescent="0.35">
      <c r="A105" s="47"/>
      <c r="B105" s="41" t="s">
        <v>333</v>
      </c>
      <c r="C105"/>
      <c r="D105" s="42"/>
      <c r="E105" s="42"/>
      <c r="F105" s="1" t="s">
        <v>107</v>
      </c>
      <c r="G105" s="5">
        <v>33142.490624999999</v>
      </c>
      <c r="H105" s="5">
        <v>2058.7249999999999</v>
      </c>
      <c r="I105" s="5">
        <v>3981.7718749999999</v>
      </c>
      <c r="J105" s="5">
        <v>4080.0656250000002</v>
      </c>
      <c r="K105" s="5">
        <v>4187.828125</v>
      </c>
      <c r="L105" s="5">
        <v>3033.5031250000002</v>
      </c>
      <c r="M105" s="5">
        <v>8370.65625</v>
      </c>
      <c r="N105" s="5">
        <v>7429.9406250000002</v>
      </c>
      <c r="O105" s="5">
        <v>0</v>
      </c>
      <c r="P105" s="5">
        <v>0</v>
      </c>
      <c r="Q105" s="5">
        <v>0</v>
      </c>
      <c r="R105" s="5">
        <v>0</v>
      </c>
      <c r="S105" s="5">
        <v>0</v>
      </c>
      <c r="T105" s="5">
        <v>0</v>
      </c>
      <c r="U105" s="5">
        <v>0</v>
      </c>
      <c r="V105" s="5">
        <v>0</v>
      </c>
      <c r="W105" s="5">
        <v>0</v>
      </c>
      <c r="X105"/>
      <c r="Y105"/>
      <c r="Z105"/>
      <c r="AA105"/>
      <c r="AB105"/>
      <c r="AC105"/>
      <c r="AD105"/>
      <c r="AE105"/>
      <c r="AF105"/>
      <c r="AG105"/>
      <c r="AH105"/>
      <c r="AI105"/>
      <c r="AJ105"/>
      <c r="AK105"/>
      <c r="AL105"/>
      <c r="AM105"/>
      <c r="AN105"/>
      <c r="AO105"/>
    </row>
    <row r="106" spans="1:41" ht="15" customHeight="1" x14ac:dyDescent="0.35">
      <c r="A106" s="47"/>
      <c r="B106" s="41"/>
      <c r="C106" s="46"/>
      <c r="D106" s="42"/>
      <c r="E106" s="42"/>
      <c r="F106" s="3"/>
      <c r="G106" s="5"/>
      <c r="H106" s="5"/>
      <c r="I106" s="5"/>
      <c r="J106" s="5"/>
      <c r="K106" s="5"/>
      <c r="L106" s="5"/>
      <c r="M106" s="5"/>
      <c r="N106" s="5"/>
      <c r="O106" s="5"/>
      <c r="P106" s="5"/>
      <c r="Q106" s="5"/>
      <c r="R106" s="5"/>
      <c r="S106" s="5"/>
      <c r="T106" s="5"/>
      <c r="U106" s="5"/>
      <c r="V106" s="1"/>
      <c r="W106" s="1"/>
      <c r="X106"/>
      <c r="Y106"/>
      <c r="Z106"/>
      <c r="AA106"/>
      <c r="AB106"/>
      <c r="AC106"/>
      <c r="AD106"/>
      <c r="AE106"/>
      <c r="AF106"/>
      <c r="AG106"/>
      <c r="AH106"/>
      <c r="AI106"/>
      <c r="AJ106"/>
      <c r="AK106"/>
      <c r="AL106"/>
      <c r="AM106"/>
      <c r="AN106"/>
      <c r="AO106"/>
    </row>
    <row r="107" spans="1:41" ht="15" customHeight="1" x14ac:dyDescent="0.35">
      <c r="A107" s="47"/>
      <c r="B107" s="37" t="s">
        <v>334</v>
      </c>
      <c r="C107" s="38"/>
      <c r="D107" s="39"/>
      <c r="E107" s="39"/>
      <c r="F107" s="38" t="s">
        <v>96</v>
      </c>
      <c r="G107" s="39" t="s">
        <v>97</v>
      </c>
      <c r="H107" s="39">
        <v>2017</v>
      </c>
      <c r="I107" s="39">
        <v>2018</v>
      </c>
      <c r="J107" s="39">
        <v>2019</v>
      </c>
      <c r="K107" s="39">
        <v>2020</v>
      </c>
      <c r="L107" s="39">
        <v>2021</v>
      </c>
      <c r="M107" s="39">
        <v>2022</v>
      </c>
      <c r="N107" s="39">
        <v>2023</v>
      </c>
      <c r="O107" s="39">
        <v>2024</v>
      </c>
      <c r="P107" s="39">
        <v>2025</v>
      </c>
      <c r="Q107" s="39">
        <v>2026</v>
      </c>
      <c r="R107" s="39">
        <v>2027</v>
      </c>
      <c r="S107" s="39">
        <v>2028</v>
      </c>
      <c r="T107" s="39">
        <v>2029</v>
      </c>
      <c r="U107" s="39">
        <v>2030</v>
      </c>
      <c r="V107" s="39">
        <v>2031</v>
      </c>
      <c r="W107" s="39">
        <v>2032</v>
      </c>
      <c r="X107" s="39"/>
      <c r="Y107" s="39"/>
      <c r="Z107" s="39"/>
      <c r="AA107"/>
      <c r="AB107"/>
      <c r="AC107"/>
      <c r="AD107"/>
      <c r="AE107"/>
      <c r="AF107"/>
      <c r="AG107"/>
      <c r="AH107"/>
      <c r="AI107"/>
      <c r="AJ107"/>
      <c r="AK107"/>
      <c r="AL107"/>
      <c r="AM107"/>
      <c r="AN107"/>
      <c r="AO107"/>
    </row>
    <row r="108" spans="1:41" ht="15" customHeight="1" x14ac:dyDescent="0.35">
      <c r="A108" s="47"/>
      <c r="B108" s="54" t="s">
        <v>287</v>
      </c>
      <c r="C108" s="38"/>
      <c r="D108" s="39"/>
      <c r="E108" s="39"/>
      <c r="F108" s="2"/>
      <c r="G108" s="4"/>
      <c r="H108" s="4"/>
      <c r="I108" s="4"/>
      <c r="J108" s="4"/>
      <c r="K108" s="4"/>
      <c r="L108" s="4"/>
      <c r="M108" s="4"/>
      <c r="N108" s="4"/>
      <c r="O108" s="4"/>
      <c r="P108" s="4"/>
      <c r="Q108" s="4"/>
      <c r="R108" s="4"/>
      <c r="S108" s="4"/>
      <c r="T108" s="4"/>
      <c r="U108" s="4"/>
      <c r="V108" s="4"/>
      <c r="W108" s="4"/>
      <c r="X108" s="39"/>
      <c r="Y108" s="39"/>
      <c r="Z108" s="39"/>
      <c r="AA108"/>
      <c r="AB108"/>
      <c r="AC108"/>
      <c r="AD108"/>
      <c r="AE108"/>
      <c r="AF108"/>
      <c r="AG108"/>
      <c r="AH108"/>
      <c r="AI108"/>
      <c r="AJ108"/>
      <c r="AK108"/>
      <c r="AL108"/>
      <c r="AM108"/>
      <c r="AN108"/>
      <c r="AO108"/>
    </row>
    <row r="109" spans="1:41" ht="15" customHeight="1" x14ac:dyDescent="0.35">
      <c r="A109" s="47"/>
      <c r="B109" s="41" t="s">
        <v>288</v>
      </c>
      <c r="C109"/>
      <c r="D109" s="42"/>
      <c r="E109" s="42"/>
      <c r="F109" s="1" t="s">
        <v>107</v>
      </c>
      <c r="G109" s="5">
        <v>1211</v>
      </c>
      <c r="H109" s="5">
        <v>106</v>
      </c>
      <c r="I109" s="5">
        <v>136</v>
      </c>
      <c r="J109" s="5">
        <v>126</v>
      </c>
      <c r="K109" s="5">
        <v>198</v>
      </c>
      <c r="L109" s="5">
        <v>246</v>
      </c>
      <c r="M109" s="5">
        <v>245</v>
      </c>
      <c r="N109" s="5">
        <v>154</v>
      </c>
      <c r="O109" s="5">
        <v>0</v>
      </c>
      <c r="P109" s="5">
        <v>0</v>
      </c>
      <c r="Q109" s="5">
        <v>0</v>
      </c>
      <c r="R109" s="5">
        <v>0</v>
      </c>
      <c r="S109" s="5">
        <v>0</v>
      </c>
      <c r="T109" s="5">
        <v>0</v>
      </c>
      <c r="U109" s="5">
        <v>0</v>
      </c>
      <c r="V109" s="5">
        <v>0</v>
      </c>
      <c r="W109" s="5">
        <v>0</v>
      </c>
      <c r="X109"/>
      <c r="Y109"/>
      <c r="Z109"/>
      <c r="AA109"/>
      <c r="AB109"/>
      <c r="AC109"/>
      <c r="AD109"/>
      <c r="AE109"/>
      <c r="AF109"/>
      <c r="AG109"/>
      <c r="AH109"/>
      <c r="AI109"/>
      <c r="AJ109"/>
      <c r="AK109"/>
      <c r="AL109"/>
      <c r="AM109"/>
      <c r="AN109"/>
      <c r="AO109"/>
    </row>
    <row r="110" spans="1:41" ht="15" customHeight="1" x14ac:dyDescent="0.35">
      <c r="A110" s="47"/>
      <c r="B110" s="41" t="s">
        <v>289</v>
      </c>
      <c r="C110"/>
      <c r="D110" s="42"/>
      <c r="E110" s="42"/>
      <c r="F110" s="3" t="s">
        <v>107</v>
      </c>
      <c r="G110" s="5">
        <v>1394</v>
      </c>
      <c r="H110" s="5">
        <v>102</v>
      </c>
      <c r="I110" s="5">
        <v>141</v>
      </c>
      <c r="J110" s="5">
        <v>157</v>
      </c>
      <c r="K110" s="5">
        <v>240</v>
      </c>
      <c r="L110" s="5">
        <v>313</v>
      </c>
      <c r="M110" s="5">
        <v>217</v>
      </c>
      <c r="N110" s="5">
        <v>224</v>
      </c>
      <c r="O110" s="5">
        <v>0</v>
      </c>
      <c r="P110" s="5">
        <v>0</v>
      </c>
      <c r="Q110" s="5">
        <v>0</v>
      </c>
      <c r="R110" s="5">
        <v>0</v>
      </c>
      <c r="S110" s="5">
        <v>0</v>
      </c>
      <c r="T110" s="5">
        <v>0</v>
      </c>
      <c r="U110" s="5">
        <v>0</v>
      </c>
      <c r="V110" s="5">
        <v>0</v>
      </c>
      <c r="W110" s="5">
        <v>0</v>
      </c>
      <c r="X110"/>
      <c r="Y110"/>
      <c r="Z110"/>
      <c r="AA110"/>
      <c r="AB110"/>
      <c r="AC110"/>
      <c r="AD110"/>
      <c r="AE110"/>
      <c r="AF110"/>
      <c r="AG110"/>
      <c r="AH110"/>
      <c r="AI110"/>
      <c r="AJ110"/>
      <c r="AK110"/>
      <c r="AL110"/>
      <c r="AM110"/>
      <c r="AN110"/>
      <c r="AO110"/>
    </row>
    <row r="111" spans="1:41" ht="15" customHeight="1" x14ac:dyDescent="0.35">
      <c r="A111" s="47"/>
      <c r="B111" s="43" t="s">
        <v>290</v>
      </c>
      <c r="C111"/>
      <c r="D111" s="42"/>
      <c r="E111" s="42"/>
      <c r="F111" s="3" t="s">
        <v>107</v>
      </c>
      <c r="G111" s="5">
        <v>205</v>
      </c>
      <c r="H111" s="5">
        <v>16</v>
      </c>
      <c r="I111" s="5">
        <v>24</v>
      </c>
      <c r="J111" s="5">
        <v>30</v>
      </c>
      <c r="K111" s="5">
        <v>20</v>
      </c>
      <c r="L111" s="5">
        <v>53</v>
      </c>
      <c r="M111" s="5">
        <v>40</v>
      </c>
      <c r="N111" s="5">
        <v>22</v>
      </c>
      <c r="O111" s="5">
        <v>0</v>
      </c>
      <c r="P111" s="5">
        <v>0</v>
      </c>
      <c r="Q111" s="5">
        <v>0</v>
      </c>
      <c r="R111" s="5">
        <v>0</v>
      </c>
      <c r="S111" s="5">
        <v>0</v>
      </c>
      <c r="T111" s="5">
        <v>0</v>
      </c>
      <c r="U111" s="5">
        <v>0</v>
      </c>
      <c r="V111" s="5">
        <v>0</v>
      </c>
      <c r="W111" s="5">
        <v>0</v>
      </c>
      <c r="X111"/>
      <c r="Y111"/>
      <c r="Z111"/>
      <c r="AA111"/>
      <c r="AB111"/>
      <c r="AC111"/>
      <c r="AD111"/>
      <c r="AE111"/>
      <c r="AF111"/>
      <c r="AG111"/>
      <c r="AH111"/>
      <c r="AI111"/>
      <c r="AJ111"/>
      <c r="AK111"/>
      <c r="AL111"/>
      <c r="AM111"/>
      <c r="AN111"/>
      <c r="AO111"/>
    </row>
    <row r="112" spans="1:41" ht="15" customHeight="1" x14ac:dyDescent="0.35">
      <c r="A112" s="47"/>
      <c r="B112"/>
      <c r="C112" s="46"/>
      <c r="D112" s="42"/>
      <c r="E112" s="42"/>
      <c r="F112"/>
      <c r="G112"/>
      <c r="H112"/>
      <c r="I112"/>
      <c r="J112"/>
      <c r="K112"/>
      <c r="L112"/>
      <c r="M112"/>
      <c r="N112"/>
      <c r="O112"/>
      <c r="P112"/>
      <c r="Q112"/>
      <c r="R112"/>
      <c r="S112"/>
      <c r="T112"/>
      <c r="U112"/>
      <c r="V112"/>
      <c r="W112"/>
      <c r="X112" s="42"/>
      <c r="Y112" s="42"/>
      <c r="Z112" s="42"/>
      <c r="AA112" s="42"/>
      <c r="AB112" s="42"/>
      <c r="AC112"/>
      <c r="AD112"/>
      <c r="AE112"/>
      <c r="AF112"/>
      <c r="AG112"/>
      <c r="AH112"/>
      <c r="AI112"/>
      <c r="AJ112"/>
      <c r="AK112"/>
      <c r="AL112"/>
      <c r="AM112"/>
      <c r="AN112"/>
      <c r="AO112"/>
    </row>
    <row r="113" spans="1:41" s="36" customFormat="1" ht="15" customHeight="1" x14ac:dyDescent="0.3">
      <c r="A113" s="34" t="s">
        <v>56</v>
      </c>
      <c r="B113" s="35"/>
      <c r="E113" s="19" t="s">
        <v>94</v>
      </c>
    </row>
    <row r="114" spans="1:41" ht="15" customHeight="1" x14ac:dyDescent="0.35">
      <c r="A114" s="45"/>
      <c r="B114" s="55" t="s">
        <v>98</v>
      </c>
      <c r="C114" s="38"/>
      <c r="D114" s="39"/>
      <c r="E114" s="39"/>
      <c r="F114" s="38" t="s">
        <v>96</v>
      </c>
      <c r="G114" s="39" t="s">
        <v>97</v>
      </c>
      <c r="H114" s="39">
        <v>2017</v>
      </c>
      <c r="I114" s="39">
        <v>2018</v>
      </c>
      <c r="J114" s="39">
        <v>2019</v>
      </c>
      <c r="K114" s="39">
        <v>2020</v>
      </c>
      <c r="L114" s="39">
        <v>2021</v>
      </c>
      <c r="M114" s="39">
        <v>2022</v>
      </c>
      <c r="N114" s="39">
        <v>2023</v>
      </c>
      <c r="O114" s="39">
        <v>2024</v>
      </c>
      <c r="P114" s="39">
        <v>2025</v>
      </c>
      <c r="Q114" s="39">
        <v>2026</v>
      </c>
      <c r="R114" s="39">
        <v>2027</v>
      </c>
      <c r="S114" s="39">
        <v>2028</v>
      </c>
      <c r="T114" s="39">
        <v>2029</v>
      </c>
      <c r="U114" s="39">
        <v>2030</v>
      </c>
      <c r="V114" s="39">
        <v>2031</v>
      </c>
      <c r="W114" s="39">
        <v>2032</v>
      </c>
      <c r="X114"/>
      <c r="Y114"/>
      <c r="Z114"/>
      <c r="AA114"/>
      <c r="AB114"/>
      <c r="AC114"/>
      <c r="AD114"/>
      <c r="AE114"/>
      <c r="AF114"/>
      <c r="AG114"/>
      <c r="AH114"/>
      <c r="AI114"/>
      <c r="AJ114"/>
      <c r="AK114"/>
      <c r="AL114"/>
      <c r="AM114"/>
      <c r="AN114"/>
      <c r="AO114"/>
    </row>
    <row r="115" spans="1:41" ht="15" customHeight="1" x14ac:dyDescent="0.35">
      <c r="A115"/>
      <c r="B115" s="41" t="s">
        <v>114</v>
      </c>
      <c r="C115" s="38"/>
      <c r="D115" s="39"/>
      <c r="E115" s="39"/>
      <c r="F115" s="40" t="s">
        <v>99</v>
      </c>
      <c r="G115" s="5">
        <v>951897267.70000005</v>
      </c>
      <c r="H115" s="5">
        <v>134959469</v>
      </c>
      <c r="I115" s="5">
        <v>125025706</v>
      </c>
      <c r="J115" s="5">
        <v>125956751</v>
      </c>
      <c r="K115" s="5">
        <v>133267125</v>
      </c>
      <c r="L115" s="5">
        <v>137791035.19999999</v>
      </c>
      <c r="M115" s="5">
        <v>141913967</v>
      </c>
      <c r="N115" s="5">
        <v>152983214.5</v>
      </c>
      <c r="O115" s="5">
        <v>0</v>
      </c>
      <c r="P115" s="5">
        <v>0</v>
      </c>
      <c r="Q115" s="5">
        <v>0</v>
      </c>
      <c r="R115" s="5">
        <v>0</v>
      </c>
      <c r="S115" s="5">
        <v>0</v>
      </c>
      <c r="T115" s="5">
        <v>0</v>
      </c>
      <c r="U115" s="5">
        <v>0</v>
      </c>
      <c r="V115" s="5">
        <v>0</v>
      </c>
      <c r="W115" s="5">
        <v>0</v>
      </c>
      <c r="X115"/>
      <c r="Y115"/>
      <c r="Z115" s="39"/>
      <c r="AA115"/>
      <c r="AB115"/>
      <c r="AC115"/>
      <c r="AD115"/>
      <c r="AE115"/>
      <c r="AF115"/>
      <c r="AG115"/>
      <c r="AH115"/>
      <c r="AI115"/>
      <c r="AJ115"/>
      <c r="AK115"/>
      <c r="AL115"/>
      <c r="AM115"/>
      <c r="AN115"/>
      <c r="AO115"/>
    </row>
    <row r="116" spans="1:41" ht="15" customHeight="1" x14ac:dyDescent="0.35">
      <c r="A116" s="47"/>
      <c r="B116" s="41" t="s">
        <v>115</v>
      </c>
      <c r="C116" s="38"/>
      <c r="D116" s="39"/>
      <c r="E116" s="39"/>
      <c r="F116" s="40" t="s">
        <v>99</v>
      </c>
      <c r="G116" s="5">
        <v>141629577</v>
      </c>
      <c r="H116" s="5">
        <v>25400400</v>
      </c>
      <c r="I116" s="5">
        <v>20757950</v>
      </c>
      <c r="J116" s="5">
        <v>17829870</v>
      </c>
      <c r="K116" s="5">
        <v>20413150</v>
      </c>
      <c r="L116" s="5">
        <v>15848447</v>
      </c>
      <c r="M116" s="5">
        <v>21690760</v>
      </c>
      <c r="N116" s="5">
        <v>19689000</v>
      </c>
      <c r="O116" s="5">
        <v>0</v>
      </c>
      <c r="P116" s="5">
        <v>0</v>
      </c>
      <c r="Q116" s="5">
        <v>0</v>
      </c>
      <c r="R116" s="5">
        <v>0</v>
      </c>
      <c r="S116" s="5">
        <v>0</v>
      </c>
      <c r="T116" s="5">
        <v>0</v>
      </c>
      <c r="U116" s="5">
        <v>0</v>
      </c>
      <c r="V116" s="5">
        <v>0</v>
      </c>
      <c r="W116" s="5">
        <v>0</v>
      </c>
      <c r="X116"/>
      <c r="Y116"/>
      <c r="Z116" s="39"/>
      <c r="AA116"/>
      <c r="AB116"/>
      <c r="AC116"/>
      <c r="AD116"/>
      <c r="AE116"/>
      <c r="AF116"/>
      <c r="AG116"/>
      <c r="AH116"/>
      <c r="AI116"/>
      <c r="AJ116"/>
      <c r="AK116"/>
      <c r="AL116"/>
      <c r="AM116"/>
      <c r="AN116"/>
      <c r="AO116"/>
    </row>
    <row r="117" spans="1:41" ht="15" customHeight="1" x14ac:dyDescent="0.35">
      <c r="A117"/>
      <c r="B117" s="41" t="s">
        <v>116</v>
      </c>
      <c r="C117" s="38"/>
      <c r="D117" s="39"/>
      <c r="E117" s="39"/>
      <c r="F117" s="40" t="s">
        <v>99</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c r="Y117"/>
      <c r="Z117" s="39"/>
      <c r="AA117"/>
      <c r="AB117"/>
      <c r="AC117"/>
      <c r="AD117"/>
      <c r="AE117"/>
      <c r="AF117"/>
      <c r="AG117"/>
      <c r="AH117"/>
      <c r="AI117"/>
      <c r="AJ117"/>
      <c r="AK117"/>
      <c r="AL117"/>
      <c r="AM117"/>
      <c r="AN117"/>
      <c r="AO117"/>
    </row>
    <row r="118" spans="1:41" ht="15" customHeight="1" x14ac:dyDescent="0.35">
      <c r="A118"/>
      <c r="B118" s="41" t="s">
        <v>117</v>
      </c>
      <c r="C118" s="38"/>
      <c r="D118" s="39"/>
      <c r="E118" s="39"/>
      <c r="F118" s="40" t="s">
        <v>99</v>
      </c>
      <c r="G118" s="5">
        <v>43507393</v>
      </c>
      <c r="H118" s="5">
        <v>12162393</v>
      </c>
      <c r="I118" s="5">
        <v>5107120</v>
      </c>
      <c r="J118" s="5">
        <v>3410840</v>
      </c>
      <c r="K118" s="5">
        <v>4008920</v>
      </c>
      <c r="L118" s="5">
        <v>4534040</v>
      </c>
      <c r="M118" s="5">
        <v>6998240</v>
      </c>
      <c r="N118" s="5">
        <v>7285840</v>
      </c>
      <c r="O118" s="5">
        <v>0</v>
      </c>
      <c r="P118" s="5">
        <v>0</v>
      </c>
      <c r="Q118" s="5">
        <v>0</v>
      </c>
      <c r="R118" s="5">
        <v>0</v>
      </c>
      <c r="S118" s="5">
        <v>0</v>
      </c>
      <c r="T118" s="5">
        <v>0</v>
      </c>
      <c r="U118" s="5">
        <v>0</v>
      </c>
      <c r="V118" s="5">
        <v>0</v>
      </c>
      <c r="W118" s="5">
        <v>0</v>
      </c>
      <c r="X118"/>
      <c r="Y118"/>
      <c r="Z118" s="39"/>
      <c r="AA118"/>
      <c r="AB118"/>
      <c r="AC118"/>
      <c r="AD118"/>
      <c r="AE118"/>
      <c r="AF118"/>
      <c r="AG118"/>
      <c r="AH118"/>
      <c r="AI118"/>
      <c r="AJ118"/>
      <c r="AK118"/>
      <c r="AL118"/>
      <c r="AM118"/>
      <c r="AN118"/>
      <c r="AO118"/>
    </row>
    <row r="119" spans="1:41" ht="15" customHeight="1" x14ac:dyDescent="0.35">
      <c r="A119" s="45"/>
      <c r="B119" s="41" t="s">
        <v>118</v>
      </c>
      <c r="C119" s="38"/>
      <c r="D119" s="39"/>
      <c r="E119" s="39"/>
      <c r="F119" s="40" t="s">
        <v>99</v>
      </c>
      <c r="G119" s="5">
        <v>8361520</v>
      </c>
      <c r="H119" s="5">
        <v>738720</v>
      </c>
      <c r="I119" s="5">
        <v>1607760</v>
      </c>
      <c r="J119" s="5">
        <v>657480</v>
      </c>
      <c r="K119" s="5">
        <v>1960420</v>
      </c>
      <c r="L119" s="5">
        <v>1766100</v>
      </c>
      <c r="M119" s="5">
        <v>972420</v>
      </c>
      <c r="N119" s="5">
        <v>658620</v>
      </c>
      <c r="O119" s="5">
        <v>0</v>
      </c>
      <c r="P119" s="5">
        <v>0</v>
      </c>
      <c r="Q119" s="5">
        <v>0</v>
      </c>
      <c r="R119" s="5">
        <v>0</v>
      </c>
      <c r="S119" s="5">
        <v>0</v>
      </c>
      <c r="T119" s="5">
        <v>0</v>
      </c>
      <c r="U119" s="5">
        <v>0</v>
      </c>
      <c r="V119" s="5">
        <v>0</v>
      </c>
      <c r="W119" s="5">
        <v>0</v>
      </c>
      <c r="X119"/>
      <c r="Y119"/>
      <c r="Z119" s="39"/>
      <c r="AA119"/>
      <c r="AB119"/>
      <c r="AC119"/>
      <c r="AD119"/>
      <c r="AE119"/>
      <c r="AF119"/>
      <c r="AG119"/>
      <c r="AH119"/>
      <c r="AI119"/>
      <c r="AJ119"/>
      <c r="AK119"/>
      <c r="AL119"/>
      <c r="AM119"/>
      <c r="AN119"/>
      <c r="AO119"/>
    </row>
    <row r="120" spans="1:41" ht="15" customHeight="1" x14ac:dyDescent="0.35">
      <c r="A120" s="45"/>
      <c r="B120" s="41" t="s">
        <v>119</v>
      </c>
      <c r="C120" s="38"/>
      <c r="D120" s="39"/>
      <c r="E120" s="39"/>
      <c r="F120" s="40" t="s">
        <v>99</v>
      </c>
      <c r="G120" s="5">
        <v>17353605</v>
      </c>
      <c r="H120" s="5">
        <v>4500720</v>
      </c>
      <c r="I120" s="5">
        <v>1105780</v>
      </c>
      <c r="J120" s="5">
        <v>1164560</v>
      </c>
      <c r="K120" s="5">
        <v>877840</v>
      </c>
      <c r="L120" s="5">
        <v>3080982</v>
      </c>
      <c r="M120" s="5">
        <v>2147963</v>
      </c>
      <c r="N120" s="5">
        <v>4475760</v>
      </c>
      <c r="O120" s="5">
        <v>0</v>
      </c>
      <c r="P120" s="5">
        <v>0</v>
      </c>
      <c r="Q120" s="5">
        <v>0</v>
      </c>
      <c r="R120" s="5">
        <v>0</v>
      </c>
      <c r="S120" s="5">
        <v>0</v>
      </c>
      <c r="T120" s="5">
        <v>0</v>
      </c>
      <c r="U120" s="5">
        <v>0</v>
      </c>
      <c r="V120" s="5">
        <v>0</v>
      </c>
      <c r="W120" s="5">
        <v>0</v>
      </c>
      <c r="X120"/>
      <c r="Y120"/>
      <c r="Z120" s="39"/>
      <c r="AA120"/>
      <c r="AB120"/>
      <c r="AC120"/>
      <c r="AD120"/>
      <c r="AE120"/>
      <c r="AF120"/>
      <c r="AG120"/>
      <c r="AH120"/>
      <c r="AI120"/>
      <c r="AJ120"/>
      <c r="AK120"/>
      <c r="AL120"/>
      <c r="AM120"/>
      <c r="AN120"/>
      <c r="AO120"/>
    </row>
    <row r="121" spans="1:41" ht="15" customHeight="1" x14ac:dyDescent="0.35">
      <c r="A121" s="45"/>
      <c r="B121" s="41" t="s">
        <v>120</v>
      </c>
      <c r="C121" s="38"/>
      <c r="D121" s="39"/>
      <c r="E121" s="39"/>
      <c r="F121" s="40" t="s">
        <v>99</v>
      </c>
      <c r="G121" s="5">
        <v>4687600</v>
      </c>
      <c r="H121" s="5">
        <v>752520</v>
      </c>
      <c r="I121" s="5">
        <v>996480</v>
      </c>
      <c r="J121" s="5">
        <v>565740</v>
      </c>
      <c r="K121" s="5">
        <v>674780</v>
      </c>
      <c r="L121" s="5">
        <v>460840</v>
      </c>
      <c r="M121" s="5">
        <v>388000</v>
      </c>
      <c r="N121" s="5">
        <v>849240</v>
      </c>
      <c r="O121" s="5">
        <v>0</v>
      </c>
      <c r="P121" s="5">
        <v>0</v>
      </c>
      <c r="Q121" s="5">
        <v>0</v>
      </c>
      <c r="R121" s="5">
        <v>0</v>
      </c>
      <c r="S121" s="5">
        <v>0</v>
      </c>
      <c r="T121" s="5">
        <v>0</v>
      </c>
      <c r="U121" s="5">
        <v>0</v>
      </c>
      <c r="V121" s="5">
        <v>0</v>
      </c>
      <c r="W121" s="5">
        <v>0</v>
      </c>
      <c r="X121"/>
      <c r="Y121"/>
      <c r="Z121" s="39"/>
      <c r="AA121"/>
      <c r="AB121"/>
      <c r="AC121"/>
      <c r="AD121"/>
      <c r="AE121"/>
      <c r="AF121"/>
      <c r="AG121"/>
      <c r="AH121"/>
      <c r="AI121"/>
      <c r="AJ121"/>
      <c r="AK121"/>
      <c r="AL121"/>
      <c r="AM121"/>
      <c r="AN121"/>
      <c r="AO121"/>
    </row>
    <row r="122" spans="1:41" ht="15" customHeight="1" x14ac:dyDescent="0.35">
      <c r="A122" s="45"/>
      <c r="B122" s="41" t="s">
        <v>121</v>
      </c>
      <c r="C122" s="38"/>
      <c r="D122" s="39"/>
      <c r="E122" s="39"/>
      <c r="F122" s="40" t="s">
        <v>99</v>
      </c>
      <c r="G122" s="5">
        <v>5232344</v>
      </c>
      <c r="H122" s="5">
        <v>905340</v>
      </c>
      <c r="I122" s="5">
        <v>1089360</v>
      </c>
      <c r="J122" s="5">
        <v>574860</v>
      </c>
      <c r="K122" s="5">
        <v>522180</v>
      </c>
      <c r="L122" s="5">
        <v>754560</v>
      </c>
      <c r="M122" s="5">
        <v>497244</v>
      </c>
      <c r="N122" s="5">
        <v>888800</v>
      </c>
      <c r="O122" s="5">
        <v>0</v>
      </c>
      <c r="P122" s="5">
        <v>0</v>
      </c>
      <c r="Q122" s="5">
        <v>0</v>
      </c>
      <c r="R122" s="5">
        <v>0</v>
      </c>
      <c r="S122" s="5">
        <v>0</v>
      </c>
      <c r="T122" s="5">
        <v>0</v>
      </c>
      <c r="U122" s="5">
        <v>0</v>
      </c>
      <c r="V122" s="5">
        <v>0</v>
      </c>
      <c r="W122" s="5">
        <v>0</v>
      </c>
      <c r="X122"/>
      <c r="Y122"/>
      <c r="Z122" s="39"/>
      <c r="AA122"/>
      <c r="AB122"/>
      <c r="AC122"/>
      <c r="AD122"/>
      <c r="AE122"/>
      <c r="AF122"/>
      <c r="AG122"/>
      <c r="AH122"/>
      <c r="AI122"/>
      <c r="AJ122"/>
      <c r="AK122"/>
      <c r="AL122"/>
      <c r="AM122"/>
      <c r="AN122"/>
      <c r="AO122"/>
    </row>
    <row r="123" spans="1:41" ht="15" customHeight="1" x14ac:dyDescent="0.35">
      <c r="A123" s="45"/>
      <c r="B123" s="41" t="s">
        <v>122</v>
      </c>
      <c r="C123" s="38"/>
      <c r="D123" s="39"/>
      <c r="E123" s="39"/>
      <c r="F123" s="40" t="s">
        <v>99</v>
      </c>
      <c r="G123" s="5">
        <v>10942889.5</v>
      </c>
      <c r="H123" s="5">
        <v>931155</v>
      </c>
      <c r="I123" s="5">
        <v>1060167</v>
      </c>
      <c r="J123" s="5">
        <v>1176588</v>
      </c>
      <c r="K123" s="5">
        <v>1367323</v>
      </c>
      <c r="L123" s="5">
        <v>1877093</v>
      </c>
      <c r="M123" s="5">
        <v>1575979</v>
      </c>
      <c r="N123" s="5">
        <v>2954584.5</v>
      </c>
      <c r="O123" s="5">
        <v>0</v>
      </c>
      <c r="P123" s="5">
        <v>0</v>
      </c>
      <c r="Q123" s="5">
        <v>0</v>
      </c>
      <c r="R123" s="5">
        <v>0</v>
      </c>
      <c r="S123" s="5">
        <v>0</v>
      </c>
      <c r="T123" s="5">
        <v>0</v>
      </c>
      <c r="U123" s="5">
        <v>0</v>
      </c>
      <c r="V123" s="5">
        <v>0</v>
      </c>
      <c r="W123" s="5">
        <v>0</v>
      </c>
      <c r="X123"/>
      <c r="Y123"/>
      <c r="Z123" s="39"/>
      <c r="AA123"/>
      <c r="AB123"/>
      <c r="AC123"/>
      <c r="AD123"/>
      <c r="AE123"/>
      <c r="AF123"/>
      <c r="AG123"/>
      <c r="AH123"/>
      <c r="AI123"/>
      <c r="AJ123"/>
      <c r="AK123"/>
      <c r="AL123"/>
      <c r="AM123"/>
      <c r="AN123"/>
      <c r="AO123"/>
    </row>
    <row r="124" spans="1:41" ht="15" customHeight="1" x14ac:dyDescent="0.35">
      <c r="A124" s="45"/>
      <c r="B124" s="41" t="s">
        <v>123</v>
      </c>
      <c r="C124" s="38"/>
      <c r="D124" s="39"/>
      <c r="E124" s="39"/>
      <c r="F124" s="40" t="s">
        <v>99</v>
      </c>
      <c r="G124" s="5">
        <v>12145940</v>
      </c>
      <c r="H124" s="5">
        <v>2009160</v>
      </c>
      <c r="I124" s="5">
        <v>1289460</v>
      </c>
      <c r="J124" s="5">
        <v>1483340</v>
      </c>
      <c r="K124" s="5">
        <v>1462920</v>
      </c>
      <c r="L124" s="5">
        <v>2325840</v>
      </c>
      <c r="M124" s="5">
        <v>852540</v>
      </c>
      <c r="N124" s="5">
        <v>2722680</v>
      </c>
      <c r="O124" s="5">
        <v>0</v>
      </c>
      <c r="P124" s="5">
        <v>0</v>
      </c>
      <c r="Q124" s="5">
        <v>0</v>
      </c>
      <c r="R124" s="5">
        <v>0</v>
      </c>
      <c r="S124" s="5">
        <v>0</v>
      </c>
      <c r="T124" s="5">
        <v>0</v>
      </c>
      <c r="U124" s="5">
        <v>0</v>
      </c>
      <c r="V124" s="5">
        <v>0</v>
      </c>
      <c r="W124" s="5">
        <v>0</v>
      </c>
      <c r="X124"/>
      <c r="Y124"/>
      <c r="Z124" s="39"/>
      <c r="AA124"/>
      <c r="AB124"/>
      <c r="AC124"/>
      <c r="AD124"/>
      <c r="AE124"/>
      <c r="AF124"/>
      <c r="AG124"/>
      <c r="AH124"/>
      <c r="AI124"/>
      <c r="AJ124"/>
      <c r="AK124"/>
      <c r="AL124"/>
      <c r="AM124"/>
      <c r="AN124"/>
      <c r="AO124"/>
    </row>
    <row r="125" spans="1:41" ht="15" customHeight="1" x14ac:dyDescent="0.35">
      <c r="A125" s="45"/>
      <c r="B125" s="41" t="s">
        <v>124</v>
      </c>
      <c r="C125" s="38"/>
      <c r="D125" s="39"/>
      <c r="E125" s="39"/>
      <c r="F125" s="40" t="s">
        <v>99</v>
      </c>
      <c r="G125" s="5">
        <v>42728961</v>
      </c>
      <c r="H125" s="5">
        <v>4858103</v>
      </c>
      <c r="I125" s="5">
        <v>5208810</v>
      </c>
      <c r="J125" s="5">
        <v>5076539</v>
      </c>
      <c r="K125" s="5">
        <v>4533874</v>
      </c>
      <c r="L125" s="5">
        <v>11689531</v>
      </c>
      <c r="M125" s="5">
        <v>6216650</v>
      </c>
      <c r="N125" s="5">
        <v>5145454</v>
      </c>
      <c r="O125" s="5">
        <v>0</v>
      </c>
      <c r="P125" s="5">
        <v>0</v>
      </c>
      <c r="Q125" s="5">
        <v>0</v>
      </c>
      <c r="R125" s="5">
        <v>0</v>
      </c>
      <c r="S125" s="5">
        <v>0</v>
      </c>
      <c r="T125" s="5">
        <v>0</v>
      </c>
      <c r="U125" s="5">
        <v>0</v>
      </c>
      <c r="V125" s="5">
        <v>0</v>
      </c>
      <c r="W125" s="5">
        <v>0</v>
      </c>
      <c r="X125"/>
      <c r="Y125"/>
      <c r="Z125" s="39"/>
      <c r="AA125"/>
      <c r="AB125"/>
      <c r="AC125"/>
      <c r="AD125"/>
      <c r="AE125"/>
      <c r="AF125"/>
      <c r="AG125"/>
      <c r="AH125"/>
      <c r="AI125"/>
      <c r="AJ125"/>
      <c r="AK125"/>
      <c r="AL125"/>
      <c r="AM125"/>
      <c r="AN125"/>
      <c r="AO125"/>
    </row>
    <row r="126" spans="1:41" ht="15" customHeight="1" x14ac:dyDescent="0.35">
      <c r="A126" s="45"/>
      <c r="B126" s="41" t="s">
        <v>125</v>
      </c>
      <c r="C126" s="38"/>
      <c r="D126" s="39"/>
      <c r="E126" s="39"/>
      <c r="F126" s="40" t="s">
        <v>99</v>
      </c>
      <c r="G126" s="5">
        <v>23312165</v>
      </c>
      <c r="H126" s="5">
        <v>2406240</v>
      </c>
      <c r="I126" s="5">
        <v>3780023</v>
      </c>
      <c r="J126" s="5">
        <v>3255140</v>
      </c>
      <c r="K126" s="5">
        <v>3273217</v>
      </c>
      <c r="L126" s="5">
        <v>3505960</v>
      </c>
      <c r="M126" s="5">
        <v>2983485</v>
      </c>
      <c r="N126" s="5">
        <v>4108100</v>
      </c>
      <c r="O126" s="5">
        <v>0</v>
      </c>
      <c r="P126" s="5">
        <v>0</v>
      </c>
      <c r="Q126" s="5">
        <v>0</v>
      </c>
      <c r="R126" s="5">
        <v>0</v>
      </c>
      <c r="S126" s="5">
        <v>0</v>
      </c>
      <c r="T126" s="5">
        <v>0</v>
      </c>
      <c r="U126" s="5">
        <v>0</v>
      </c>
      <c r="V126" s="5">
        <v>0</v>
      </c>
      <c r="W126" s="5">
        <v>0</v>
      </c>
      <c r="X126"/>
      <c r="Y126"/>
      <c r="Z126" s="39"/>
      <c r="AA126"/>
      <c r="AB126"/>
      <c r="AC126"/>
      <c r="AD126"/>
      <c r="AE126"/>
      <c r="AF126"/>
      <c r="AG126"/>
      <c r="AH126"/>
      <c r="AI126"/>
      <c r="AJ126"/>
      <c r="AK126"/>
      <c r="AL126"/>
      <c r="AM126"/>
      <c r="AN126"/>
      <c r="AO126"/>
    </row>
    <row r="127" spans="1:41" ht="15" customHeight="1" x14ac:dyDescent="0.35">
      <c r="A127" s="45"/>
      <c r="B127" s="41" t="s">
        <v>126</v>
      </c>
      <c r="C127" s="38"/>
      <c r="D127" s="39"/>
      <c r="E127" s="39"/>
      <c r="F127" s="40" t="s">
        <v>99</v>
      </c>
      <c r="G127" s="5">
        <v>24501266</v>
      </c>
      <c r="H127" s="5">
        <v>2174200</v>
      </c>
      <c r="I127" s="5">
        <v>2725700</v>
      </c>
      <c r="J127" s="5">
        <v>3758710</v>
      </c>
      <c r="K127" s="5">
        <v>3904000</v>
      </c>
      <c r="L127" s="5">
        <v>5332730</v>
      </c>
      <c r="M127" s="5">
        <v>2413936</v>
      </c>
      <c r="N127" s="5">
        <v>4191990</v>
      </c>
      <c r="O127" s="5">
        <v>0</v>
      </c>
      <c r="P127" s="5">
        <v>0</v>
      </c>
      <c r="Q127" s="5">
        <v>0</v>
      </c>
      <c r="R127" s="5">
        <v>0</v>
      </c>
      <c r="S127" s="5">
        <v>0</v>
      </c>
      <c r="T127" s="5">
        <v>0</v>
      </c>
      <c r="U127" s="5">
        <v>0</v>
      </c>
      <c r="V127" s="5">
        <v>0</v>
      </c>
      <c r="W127" s="5">
        <v>0</v>
      </c>
      <c r="X127"/>
      <c r="Y127"/>
      <c r="Z127" s="39"/>
      <c r="AA127"/>
      <c r="AB127"/>
      <c r="AC127"/>
      <c r="AD127"/>
      <c r="AE127"/>
      <c r="AF127"/>
      <c r="AG127"/>
      <c r="AH127"/>
      <c r="AI127"/>
      <c r="AJ127"/>
      <c r="AK127"/>
      <c r="AL127"/>
      <c r="AM127"/>
      <c r="AN127"/>
      <c r="AO127"/>
    </row>
    <row r="128" spans="1:41" ht="15" customHeight="1" x14ac:dyDescent="0.35">
      <c r="A128" s="45"/>
      <c r="B128" s="41" t="s">
        <v>127</v>
      </c>
      <c r="C128" s="38"/>
      <c r="D128" s="39"/>
      <c r="E128" s="39"/>
      <c r="F128" s="40" t="s">
        <v>99</v>
      </c>
      <c r="G128" s="5">
        <v>45127826</v>
      </c>
      <c r="H128" s="5">
        <v>5030527</v>
      </c>
      <c r="I128" s="5">
        <v>5073345</v>
      </c>
      <c r="J128" s="5">
        <v>6084213</v>
      </c>
      <c r="K128" s="5">
        <v>6596731</v>
      </c>
      <c r="L128" s="5">
        <v>7287217</v>
      </c>
      <c r="M128" s="5">
        <v>8309276</v>
      </c>
      <c r="N128" s="5">
        <v>6746517</v>
      </c>
      <c r="O128" s="5">
        <v>0</v>
      </c>
      <c r="P128" s="5">
        <v>0</v>
      </c>
      <c r="Q128" s="5">
        <v>0</v>
      </c>
      <c r="R128" s="5">
        <v>0</v>
      </c>
      <c r="S128" s="5">
        <v>0</v>
      </c>
      <c r="T128" s="5">
        <v>0</v>
      </c>
      <c r="U128" s="5">
        <v>0</v>
      </c>
      <c r="V128" s="5">
        <v>0</v>
      </c>
      <c r="W128" s="5">
        <v>0</v>
      </c>
      <c r="X128"/>
      <c r="Y128"/>
      <c r="Z128" s="39"/>
      <c r="AA128"/>
      <c r="AB128"/>
      <c r="AC128"/>
      <c r="AD128"/>
      <c r="AE128"/>
      <c r="AF128"/>
      <c r="AG128"/>
      <c r="AH128"/>
      <c r="AI128"/>
      <c r="AJ128"/>
      <c r="AK128"/>
      <c r="AL128"/>
      <c r="AM128"/>
      <c r="AN128"/>
      <c r="AO128"/>
    </row>
    <row r="129" spans="1:41" ht="15" customHeight="1" x14ac:dyDescent="0.35">
      <c r="A129" s="45"/>
      <c r="B129" s="41" t="s">
        <v>128</v>
      </c>
      <c r="C129" s="38"/>
      <c r="D129" s="39"/>
      <c r="E129" s="39"/>
      <c r="F129" s="40" t="s">
        <v>99</v>
      </c>
      <c r="G129" s="5">
        <v>15020554</v>
      </c>
      <c r="H129" s="5">
        <v>914080</v>
      </c>
      <c r="I129" s="5">
        <v>1156830</v>
      </c>
      <c r="J129" s="5">
        <v>2050390</v>
      </c>
      <c r="K129" s="5">
        <v>2165882</v>
      </c>
      <c r="L129" s="5">
        <v>2742095</v>
      </c>
      <c r="M129" s="5">
        <v>2620007</v>
      </c>
      <c r="N129" s="5">
        <v>3371270</v>
      </c>
      <c r="O129" s="5">
        <v>0</v>
      </c>
      <c r="P129" s="5">
        <v>0</v>
      </c>
      <c r="Q129" s="5">
        <v>0</v>
      </c>
      <c r="R129" s="5">
        <v>0</v>
      </c>
      <c r="S129" s="5">
        <v>0</v>
      </c>
      <c r="T129" s="5">
        <v>0</v>
      </c>
      <c r="U129" s="5">
        <v>0</v>
      </c>
      <c r="V129" s="5">
        <v>0</v>
      </c>
      <c r="W129" s="5">
        <v>0</v>
      </c>
      <c r="X129"/>
      <c r="Y129"/>
      <c r="Z129" s="39"/>
      <c r="AA129"/>
      <c r="AB129"/>
      <c r="AC129"/>
      <c r="AD129"/>
      <c r="AE129"/>
      <c r="AF129"/>
      <c r="AG129"/>
      <c r="AH129"/>
      <c r="AI129"/>
      <c r="AJ129"/>
      <c r="AK129"/>
      <c r="AL129"/>
      <c r="AM129"/>
      <c r="AN129"/>
      <c r="AO129"/>
    </row>
    <row r="130" spans="1:41" ht="15" customHeight="1" x14ac:dyDescent="0.35">
      <c r="A130" s="45"/>
      <c r="B130" s="41" t="s">
        <v>129</v>
      </c>
      <c r="C130" s="38"/>
      <c r="D130" s="39"/>
      <c r="E130" s="39"/>
      <c r="F130" s="40" t="s">
        <v>99</v>
      </c>
      <c r="G130" s="5">
        <v>9217047</v>
      </c>
      <c r="H130" s="5">
        <v>777840</v>
      </c>
      <c r="I130" s="5">
        <v>1318860</v>
      </c>
      <c r="J130" s="5">
        <v>1041650</v>
      </c>
      <c r="K130" s="5">
        <v>1853900</v>
      </c>
      <c r="L130" s="5">
        <v>1647300</v>
      </c>
      <c r="M130" s="5">
        <v>1132497</v>
      </c>
      <c r="N130" s="5">
        <v>1445000</v>
      </c>
      <c r="O130" s="5">
        <v>0</v>
      </c>
      <c r="P130" s="5">
        <v>0</v>
      </c>
      <c r="Q130" s="5">
        <v>0</v>
      </c>
      <c r="R130" s="5">
        <v>0</v>
      </c>
      <c r="S130" s="5">
        <v>0</v>
      </c>
      <c r="T130" s="5">
        <v>0</v>
      </c>
      <c r="U130" s="5">
        <v>0</v>
      </c>
      <c r="V130" s="5">
        <v>0</v>
      </c>
      <c r="W130" s="5">
        <v>0</v>
      </c>
      <c r="X130"/>
      <c r="Y130"/>
      <c r="Z130" s="39"/>
      <c r="AA130"/>
      <c r="AB130"/>
      <c r="AC130"/>
      <c r="AD130"/>
      <c r="AE130"/>
      <c r="AF130"/>
      <c r="AG130"/>
      <c r="AH130"/>
      <c r="AI130"/>
      <c r="AJ130"/>
      <c r="AK130"/>
      <c r="AL130"/>
      <c r="AM130"/>
      <c r="AN130"/>
      <c r="AO130"/>
    </row>
    <row r="131" spans="1:41" ht="15" customHeight="1" x14ac:dyDescent="0.35">
      <c r="A131" s="45"/>
      <c r="B131" s="41" t="s">
        <v>130</v>
      </c>
      <c r="C131" s="38"/>
      <c r="D131" s="39"/>
      <c r="E131" s="39"/>
      <c r="F131" s="40" t="s">
        <v>99</v>
      </c>
      <c r="G131" s="5">
        <v>1277686</v>
      </c>
      <c r="H131" s="5">
        <v>140240</v>
      </c>
      <c r="I131" s="5">
        <v>138960</v>
      </c>
      <c r="J131" s="5">
        <v>139200</v>
      </c>
      <c r="K131" s="5">
        <v>111040</v>
      </c>
      <c r="L131" s="5">
        <v>173160</v>
      </c>
      <c r="M131" s="5">
        <v>378646</v>
      </c>
      <c r="N131" s="5">
        <v>196440</v>
      </c>
      <c r="O131" s="5">
        <v>0</v>
      </c>
      <c r="P131" s="5">
        <v>0</v>
      </c>
      <c r="Q131" s="5">
        <v>0</v>
      </c>
      <c r="R131" s="5">
        <v>0</v>
      </c>
      <c r="S131" s="5">
        <v>0</v>
      </c>
      <c r="T131" s="5">
        <v>0</v>
      </c>
      <c r="U131" s="5">
        <v>0</v>
      </c>
      <c r="V131" s="5">
        <v>0</v>
      </c>
      <c r="W131" s="5">
        <v>0</v>
      </c>
      <c r="X131"/>
      <c r="Y131"/>
      <c r="Z131" s="39"/>
      <c r="AA131"/>
      <c r="AB131"/>
      <c r="AC131"/>
      <c r="AD131"/>
      <c r="AE131"/>
      <c r="AF131"/>
      <c r="AG131"/>
      <c r="AH131"/>
      <c r="AI131"/>
      <c r="AJ131"/>
      <c r="AK131"/>
      <c r="AL131"/>
      <c r="AM131"/>
      <c r="AN131"/>
      <c r="AO131"/>
    </row>
    <row r="132" spans="1:41" ht="15" customHeight="1" x14ac:dyDescent="0.35">
      <c r="A132" s="45"/>
      <c r="B132" s="41" t="s">
        <v>131</v>
      </c>
      <c r="C132" s="38"/>
      <c r="D132" s="39"/>
      <c r="E132" s="39"/>
      <c r="F132" s="40" t="s">
        <v>99</v>
      </c>
      <c r="G132" s="5">
        <v>35392666.200000003</v>
      </c>
      <c r="H132" s="5">
        <v>4352740</v>
      </c>
      <c r="I132" s="5">
        <v>4438940</v>
      </c>
      <c r="J132" s="5">
        <v>4250250</v>
      </c>
      <c r="K132" s="5">
        <v>5880080</v>
      </c>
      <c r="L132" s="5">
        <v>5005561.2</v>
      </c>
      <c r="M132" s="5">
        <v>4973655</v>
      </c>
      <c r="N132" s="5">
        <v>6491440</v>
      </c>
      <c r="O132" s="5">
        <v>0</v>
      </c>
      <c r="P132" s="5">
        <v>0</v>
      </c>
      <c r="Q132" s="5">
        <v>0</v>
      </c>
      <c r="R132" s="5">
        <v>0</v>
      </c>
      <c r="S132" s="5">
        <v>0</v>
      </c>
      <c r="T132" s="5">
        <v>0</v>
      </c>
      <c r="U132" s="5">
        <v>0</v>
      </c>
      <c r="V132" s="5">
        <v>0</v>
      </c>
      <c r="W132" s="5">
        <v>0</v>
      </c>
      <c r="X132"/>
      <c r="Y132"/>
      <c r="Z132" s="39"/>
      <c r="AA132"/>
      <c r="AB132"/>
      <c r="AC132"/>
      <c r="AD132"/>
      <c r="AE132"/>
      <c r="AF132"/>
      <c r="AG132"/>
      <c r="AH132"/>
      <c r="AI132"/>
      <c r="AJ132"/>
      <c r="AK132"/>
      <c r="AL132"/>
      <c r="AM132"/>
      <c r="AN132"/>
      <c r="AO132"/>
    </row>
    <row r="133" spans="1:41" ht="15" customHeight="1" x14ac:dyDescent="0.35">
      <c r="A133" s="45"/>
      <c r="B133" s="41" t="s">
        <v>132</v>
      </c>
      <c r="C133" s="38"/>
      <c r="D133" s="39"/>
      <c r="E133" s="39"/>
      <c r="F133" s="40" t="s">
        <v>99</v>
      </c>
      <c r="G133" s="5">
        <v>61758254</v>
      </c>
      <c r="H133" s="5">
        <v>7435860</v>
      </c>
      <c r="I133" s="5">
        <v>6647040</v>
      </c>
      <c r="J133" s="5">
        <v>7008960</v>
      </c>
      <c r="K133" s="5">
        <v>6575580</v>
      </c>
      <c r="L133" s="5">
        <v>6323933</v>
      </c>
      <c r="M133" s="5">
        <v>12762526</v>
      </c>
      <c r="N133" s="5">
        <v>15004355</v>
      </c>
      <c r="O133" s="5">
        <v>0</v>
      </c>
      <c r="P133" s="5">
        <v>0</v>
      </c>
      <c r="Q133" s="5">
        <v>0</v>
      </c>
      <c r="R133" s="5">
        <v>0</v>
      </c>
      <c r="S133" s="5">
        <v>0</v>
      </c>
      <c r="T133" s="5">
        <v>0</v>
      </c>
      <c r="U133" s="5">
        <v>0</v>
      </c>
      <c r="V133" s="5">
        <v>0</v>
      </c>
      <c r="W133" s="5">
        <v>0</v>
      </c>
      <c r="X133"/>
      <c r="Y133"/>
      <c r="Z133" s="39"/>
      <c r="AA133"/>
      <c r="AB133"/>
      <c r="AC133"/>
      <c r="AD133"/>
      <c r="AE133"/>
      <c r="AF133"/>
      <c r="AG133"/>
      <c r="AH133"/>
      <c r="AI133"/>
      <c r="AJ133"/>
      <c r="AK133"/>
      <c r="AL133"/>
      <c r="AM133"/>
      <c r="AN133"/>
      <c r="AO133"/>
    </row>
    <row r="134" spans="1:41" ht="15" customHeight="1" x14ac:dyDescent="0.35">
      <c r="A134" s="45"/>
      <c r="B134" s="41" t="s">
        <v>133</v>
      </c>
      <c r="C134" s="38"/>
      <c r="D134" s="39"/>
      <c r="E134" s="39"/>
      <c r="F134" s="40" t="s">
        <v>99</v>
      </c>
      <c r="G134" s="5">
        <v>61877690</v>
      </c>
      <c r="H134" s="5">
        <v>9937360</v>
      </c>
      <c r="I134" s="5">
        <v>7629120</v>
      </c>
      <c r="J134" s="5">
        <v>7065280</v>
      </c>
      <c r="K134" s="5">
        <v>6995160</v>
      </c>
      <c r="L134" s="5">
        <v>8558630</v>
      </c>
      <c r="M134" s="5">
        <v>10850620</v>
      </c>
      <c r="N134" s="5">
        <v>10841520</v>
      </c>
      <c r="O134" s="5">
        <v>0</v>
      </c>
      <c r="P134" s="5">
        <v>0</v>
      </c>
      <c r="Q134" s="5">
        <v>0</v>
      </c>
      <c r="R134" s="5">
        <v>0</v>
      </c>
      <c r="S134" s="5">
        <v>0</v>
      </c>
      <c r="T134" s="5">
        <v>0</v>
      </c>
      <c r="U134" s="5">
        <v>0</v>
      </c>
      <c r="V134" s="5">
        <v>0</v>
      </c>
      <c r="W134" s="5">
        <v>0</v>
      </c>
      <c r="X134"/>
      <c r="Y134"/>
      <c r="Z134" s="39"/>
      <c r="AA134"/>
      <c r="AB134"/>
      <c r="AC134"/>
      <c r="AD134"/>
      <c r="AE134"/>
      <c r="AF134"/>
      <c r="AG134"/>
      <c r="AH134"/>
      <c r="AI134"/>
      <c r="AJ134"/>
      <c r="AK134"/>
      <c r="AL134"/>
      <c r="AM134"/>
      <c r="AN134"/>
      <c r="AO134"/>
    </row>
    <row r="135" spans="1:41" ht="15" customHeight="1" x14ac:dyDescent="0.35">
      <c r="A135" s="45"/>
      <c r="B135" s="41" t="s">
        <v>134</v>
      </c>
      <c r="C135" s="38"/>
      <c r="D135" s="39"/>
      <c r="E135" s="39"/>
      <c r="F135" s="40" t="s">
        <v>99</v>
      </c>
      <c r="G135" s="5">
        <v>34742996</v>
      </c>
      <c r="H135" s="5">
        <v>3705240</v>
      </c>
      <c r="I135" s="5">
        <v>2651148</v>
      </c>
      <c r="J135" s="5">
        <v>3175743</v>
      </c>
      <c r="K135" s="5">
        <v>7081651</v>
      </c>
      <c r="L135" s="5">
        <v>7635455</v>
      </c>
      <c r="M135" s="5">
        <v>6482775</v>
      </c>
      <c r="N135" s="5">
        <v>4010984</v>
      </c>
      <c r="O135" s="5">
        <v>0</v>
      </c>
      <c r="P135" s="5">
        <v>0</v>
      </c>
      <c r="Q135" s="5">
        <v>0</v>
      </c>
      <c r="R135" s="5">
        <v>0</v>
      </c>
      <c r="S135" s="5">
        <v>0</v>
      </c>
      <c r="T135" s="5">
        <v>0</v>
      </c>
      <c r="U135" s="5">
        <v>0</v>
      </c>
      <c r="V135" s="5">
        <v>0</v>
      </c>
      <c r="W135" s="5">
        <v>0</v>
      </c>
      <c r="X135"/>
      <c r="Y135"/>
      <c r="Z135" s="39"/>
      <c r="AA135"/>
      <c r="AB135"/>
      <c r="AC135"/>
      <c r="AD135"/>
      <c r="AE135"/>
      <c r="AF135"/>
      <c r="AG135"/>
      <c r="AH135"/>
      <c r="AI135"/>
      <c r="AJ135"/>
      <c r="AK135"/>
      <c r="AL135"/>
      <c r="AM135"/>
      <c r="AN135"/>
      <c r="AO135"/>
    </row>
    <row r="136" spans="1:41" ht="15" customHeight="1" x14ac:dyDescent="0.35">
      <c r="A136" s="45"/>
      <c r="B136" s="41" t="s">
        <v>135</v>
      </c>
      <c r="C136" s="38"/>
      <c r="D136" s="39"/>
      <c r="E136" s="39"/>
      <c r="F136" s="40" t="s">
        <v>99</v>
      </c>
      <c r="G136" s="5">
        <v>52262538</v>
      </c>
      <c r="H136" s="5">
        <v>5364880</v>
      </c>
      <c r="I136" s="5">
        <v>7374660</v>
      </c>
      <c r="J136" s="5">
        <v>7318100</v>
      </c>
      <c r="K136" s="5">
        <v>8692860</v>
      </c>
      <c r="L136" s="5">
        <v>6621340</v>
      </c>
      <c r="M136" s="5">
        <v>8842880</v>
      </c>
      <c r="N136" s="5">
        <v>8047818</v>
      </c>
      <c r="O136" s="5">
        <v>0</v>
      </c>
      <c r="P136" s="5">
        <v>0</v>
      </c>
      <c r="Q136" s="5">
        <v>0</v>
      </c>
      <c r="R136" s="5">
        <v>0</v>
      </c>
      <c r="S136" s="5">
        <v>0</v>
      </c>
      <c r="T136" s="5">
        <v>0</v>
      </c>
      <c r="U136" s="5">
        <v>0</v>
      </c>
      <c r="V136" s="5">
        <v>0</v>
      </c>
      <c r="W136" s="5">
        <v>0</v>
      </c>
      <c r="X136"/>
      <c r="Y136"/>
      <c r="Z136" s="39"/>
      <c r="AA136"/>
      <c r="AB136"/>
      <c r="AC136"/>
      <c r="AD136"/>
      <c r="AE136"/>
      <c r="AF136"/>
      <c r="AG136"/>
      <c r="AH136"/>
      <c r="AI136"/>
      <c r="AJ136"/>
      <c r="AK136"/>
      <c r="AL136"/>
      <c r="AM136"/>
      <c r="AN136"/>
      <c r="AO136"/>
    </row>
    <row r="137" spans="1:41" ht="15" customHeight="1" x14ac:dyDescent="0.35">
      <c r="A137" s="45"/>
      <c r="B137" s="41" t="s">
        <v>136</v>
      </c>
      <c r="C137" s="38"/>
      <c r="D137" s="39"/>
      <c r="E137" s="39"/>
      <c r="F137" s="40" t="s">
        <v>99</v>
      </c>
      <c r="G137" s="5">
        <v>165213327</v>
      </c>
      <c r="H137" s="5">
        <v>20546710</v>
      </c>
      <c r="I137" s="5">
        <v>22128787</v>
      </c>
      <c r="J137" s="5">
        <v>30722740</v>
      </c>
      <c r="K137" s="5">
        <v>26881464</v>
      </c>
      <c r="L137" s="5">
        <v>21187322</v>
      </c>
      <c r="M137" s="5">
        <v>18424775</v>
      </c>
      <c r="N137" s="5">
        <v>25321529</v>
      </c>
      <c r="O137" s="5">
        <v>0</v>
      </c>
      <c r="P137" s="5">
        <v>0</v>
      </c>
      <c r="Q137" s="5">
        <v>0</v>
      </c>
      <c r="R137" s="5">
        <v>0</v>
      </c>
      <c r="S137" s="5">
        <v>0</v>
      </c>
      <c r="T137" s="5">
        <v>0</v>
      </c>
      <c r="U137" s="5">
        <v>0</v>
      </c>
      <c r="V137" s="5">
        <v>0</v>
      </c>
      <c r="W137" s="5">
        <v>0</v>
      </c>
      <c r="X137"/>
      <c r="Y137"/>
      <c r="Z137" s="39"/>
      <c r="AA137"/>
      <c r="AB137"/>
      <c r="AC137"/>
      <c r="AD137"/>
      <c r="AE137"/>
      <c r="AF137"/>
      <c r="AG137"/>
      <c r="AH137"/>
      <c r="AI137"/>
      <c r="AJ137"/>
      <c r="AK137"/>
      <c r="AL137"/>
      <c r="AM137"/>
      <c r="AN137"/>
      <c r="AO137"/>
    </row>
    <row r="138" spans="1:41" ht="15" customHeight="1" x14ac:dyDescent="0.35">
      <c r="A138" s="45"/>
      <c r="B138" s="41" t="s">
        <v>137</v>
      </c>
      <c r="C138" s="38"/>
      <c r="D138" s="39"/>
      <c r="E138" s="39"/>
      <c r="F138" s="40" t="s">
        <v>99</v>
      </c>
      <c r="G138" s="5">
        <v>61176996</v>
      </c>
      <c r="H138" s="5">
        <v>10700833</v>
      </c>
      <c r="I138" s="5">
        <v>8467276</v>
      </c>
      <c r="J138" s="5">
        <v>6993130</v>
      </c>
      <c r="K138" s="5">
        <v>6950244</v>
      </c>
      <c r="L138" s="5">
        <v>9562529</v>
      </c>
      <c r="M138" s="5">
        <v>9639994</v>
      </c>
      <c r="N138" s="5">
        <v>8862990</v>
      </c>
      <c r="O138" s="5">
        <v>0</v>
      </c>
      <c r="P138" s="5">
        <v>0</v>
      </c>
      <c r="Q138" s="5">
        <v>0</v>
      </c>
      <c r="R138" s="5">
        <v>0</v>
      </c>
      <c r="S138" s="5">
        <v>0</v>
      </c>
      <c r="T138" s="5">
        <v>0</v>
      </c>
      <c r="U138" s="5">
        <v>0</v>
      </c>
      <c r="V138" s="5">
        <v>0</v>
      </c>
      <c r="W138" s="5">
        <v>0</v>
      </c>
      <c r="X138"/>
      <c r="Y138"/>
      <c r="Z138" s="39"/>
      <c r="AA138"/>
      <c r="AB138"/>
      <c r="AC138"/>
      <c r="AD138"/>
      <c r="AE138"/>
      <c r="AF138"/>
      <c r="AG138"/>
      <c r="AH138"/>
      <c r="AI138"/>
      <c r="AJ138"/>
      <c r="AK138"/>
      <c r="AL138"/>
      <c r="AM138"/>
      <c r="AN138"/>
      <c r="AO138"/>
    </row>
    <row r="139" spans="1:41" ht="15" customHeight="1" x14ac:dyDescent="0.35">
      <c r="A139" s="45"/>
      <c r="B139" s="41" t="s">
        <v>138</v>
      </c>
      <c r="C139" s="38"/>
      <c r="D139" s="39"/>
      <c r="E139" s="39"/>
      <c r="F139" s="40" t="s">
        <v>99</v>
      </c>
      <c r="G139" s="5">
        <v>40936556</v>
      </c>
      <c r="H139" s="5">
        <v>5746168</v>
      </c>
      <c r="I139" s="5">
        <v>6520253</v>
      </c>
      <c r="J139" s="5">
        <v>6243319</v>
      </c>
      <c r="K139" s="5">
        <v>5993868</v>
      </c>
      <c r="L139" s="5">
        <v>5691555</v>
      </c>
      <c r="M139" s="5">
        <v>5438150</v>
      </c>
      <c r="N139" s="5">
        <v>5303243</v>
      </c>
      <c r="O139" s="5">
        <v>0</v>
      </c>
      <c r="P139" s="5">
        <v>0</v>
      </c>
      <c r="Q139" s="5">
        <v>0</v>
      </c>
      <c r="R139" s="5">
        <v>0</v>
      </c>
      <c r="S139" s="5">
        <v>0</v>
      </c>
      <c r="T139" s="5">
        <v>0</v>
      </c>
      <c r="U139" s="5">
        <v>0</v>
      </c>
      <c r="V139" s="5">
        <v>0</v>
      </c>
      <c r="W139" s="5">
        <v>0</v>
      </c>
      <c r="X139"/>
      <c r="Y139"/>
      <c r="Z139" s="39"/>
      <c r="AA139"/>
      <c r="AB139"/>
      <c r="AC139"/>
      <c r="AD139"/>
      <c r="AE139"/>
      <c r="AF139"/>
      <c r="AG139"/>
      <c r="AH139"/>
      <c r="AI139"/>
      <c r="AJ139"/>
      <c r="AK139"/>
      <c r="AL139"/>
      <c r="AM139"/>
      <c r="AN139"/>
      <c r="AO139"/>
    </row>
    <row r="140" spans="1:41" ht="15" customHeight="1" x14ac:dyDescent="0.35">
      <c r="A140" s="45"/>
      <c r="B140" s="41" t="s">
        <v>139</v>
      </c>
      <c r="C140" s="38"/>
      <c r="D140" s="39"/>
      <c r="E140" s="39"/>
      <c r="F140" s="40" t="s">
        <v>99</v>
      </c>
      <c r="G140" s="5">
        <v>24913348</v>
      </c>
      <c r="H140" s="5">
        <v>2505720</v>
      </c>
      <c r="I140" s="5">
        <v>5515387</v>
      </c>
      <c r="J140" s="5">
        <v>3972429</v>
      </c>
      <c r="K140" s="5">
        <v>3757144</v>
      </c>
      <c r="L140" s="5">
        <v>2786739</v>
      </c>
      <c r="M140" s="5">
        <v>3590209</v>
      </c>
      <c r="N140" s="5">
        <v>2785720</v>
      </c>
      <c r="O140" s="5">
        <v>0</v>
      </c>
      <c r="P140" s="5">
        <v>0</v>
      </c>
      <c r="Q140" s="5">
        <v>0</v>
      </c>
      <c r="R140" s="5">
        <v>0</v>
      </c>
      <c r="S140" s="5">
        <v>0</v>
      </c>
      <c r="T140" s="5">
        <v>0</v>
      </c>
      <c r="U140" s="5">
        <v>0</v>
      </c>
      <c r="V140" s="5">
        <v>0</v>
      </c>
      <c r="W140" s="5">
        <v>0</v>
      </c>
      <c r="X140"/>
      <c r="Y140"/>
      <c r="Z140" s="39"/>
      <c r="AA140"/>
      <c r="AB140"/>
      <c r="AC140"/>
      <c r="AD140"/>
      <c r="AE140"/>
      <c r="AF140"/>
      <c r="AG140"/>
      <c r="AH140"/>
      <c r="AI140"/>
      <c r="AJ140"/>
      <c r="AK140"/>
      <c r="AL140"/>
      <c r="AM140"/>
      <c r="AN140"/>
      <c r="AO140"/>
    </row>
    <row r="141" spans="1:41" ht="15" customHeight="1" x14ac:dyDescent="0.35">
      <c r="A141" s="45"/>
      <c r="B141" s="41" t="s">
        <v>140</v>
      </c>
      <c r="C141" s="38"/>
      <c r="D141" s="39"/>
      <c r="E141" s="39"/>
      <c r="F141" s="40" t="s">
        <v>99</v>
      </c>
      <c r="G141" s="5">
        <v>8576523</v>
      </c>
      <c r="H141" s="5">
        <v>962320</v>
      </c>
      <c r="I141" s="5">
        <v>1236490</v>
      </c>
      <c r="J141" s="5">
        <v>937680</v>
      </c>
      <c r="K141" s="5">
        <v>732897</v>
      </c>
      <c r="L141" s="5">
        <v>1392076</v>
      </c>
      <c r="M141" s="5">
        <v>1730740</v>
      </c>
      <c r="N141" s="5">
        <v>1584320</v>
      </c>
      <c r="O141" s="5">
        <v>0</v>
      </c>
      <c r="P141" s="5">
        <v>0</v>
      </c>
      <c r="Q141" s="5">
        <v>0</v>
      </c>
      <c r="R141" s="5">
        <v>0</v>
      </c>
      <c r="S141" s="5">
        <v>0</v>
      </c>
      <c r="T141" s="5">
        <v>0</v>
      </c>
      <c r="U141" s="5">
        <v>0</v>
      </c>
      <c r="V141" s="5">
        <v>0</v>
      </c>
      <c r="W141" s="5">
        <v>0</v>
      </c>
      <c r="X141"/>
      <c r="Y141"/>
      <c r="Z141" s="39"/>
      <c r="AA141"/>
      <c r="AB141"/>
      <c r="AC141"/>
      <c r="AD141"/>
      <c r="AE141"/>
      <c r="AF141"/>
      <c r="AG141"/>
      <c r="AH141"/>
      <c r="AI141"/>
      <c r="AJ141"/>
      <c r="AK141"/>
      <c r="AL141"/>
      <c r="AM141"/>
      <c r="AN141"/>
      <c r="AO141"/>
    </row>
    <row r="142" spans="1:41" x14ac:dyDescent="0.35">
      <c r="B142" s="41"/>
    </row>
    <row r="143" spans="1:41" x14ac:dyDescent="0.35">
      <c r="B143" s="55" t="s">
        <v>100</v>
      </c>
      <c r="C143" s="38"/>
      <c r="D143" s="39"/>
      <c r="E143" s="39"/>
      <c r="F143" s="38" t="s">
        <v>96</v>
      </c>
      <c r="G143" s="39" t="s">
        <v>97</v>
      </c>
      <c r="H143" s="39">
        <v>2017</v>
      </c>
      <c r="I143" s="39">
        <v>2018</v>
      </c>
      <c r="J143" s="39">
        <v>2019</v>
      </c>
      <c r="K143" s="39">
        <v>2020</v>
      </c>
      <c r="L143" s="39">
        <v>2021</v>
      </c>
      <c r="M143" s="39">
        <v>2022</v>
      </c>
      <c r="N143" s="39">
        <v>2023</v>
      </c>
      <c r="O143" s="39">
        <v>2024</v>
      </c>
      <c r="P143" s="39">
        <v>2025</v>
      </c>
      <c r="Q143" s="39">
        <v>2026</v>
      </c>
      <c r="R143" s="39">
        <v>2027</v>
      </c>
      <c r="S143" s="39">
        <v>2028</v>
      </c>
      <c r="T143" s="39">
        <v>2029</v>
      </c>
      <c r="U143" s="39">
        <v>2030</v>
      </c>
      <c r="V143" s="39">
        <v>2031</v>
      </c>
      <c r="W143" s="39">
        <v>2032</v>
      </c>
    </row>
    <row r="144" spans="1:41" x14ac:dyDescent="0.35">
      <c r="B144" s="41" t="s">
        <v>114</v>
      </c>
      <c r="C144" s="38"/>
      <c r="D144" s="39"/>
      <c r="E144" s="39"/>
      <c r="F144" s="40" t="s">
        <v>99</v>
      </c>
      <c r="G144" s="5">
        <v>855732884.35000002</v>
      </c>
      <c r="H144" s="5">
        <v>24292546.300000001</v>
      </c>
      <c r="I144" s="5">
        <v>35465136.149999999</v>
      </c>
      <c r="J144" s="5">
        <v>57638816</v>
      </c>
      <c r="K144" s="5">
        <v>107446900.05</v>
      </c>
      <c r="L144" s="5">
        <v>152039234.80000001</v>
      </c>
      <c r="M144" s="5">
        <v>243853268.05000001</v>
      </c>
      <c r="N144" s="5">
        <v>234996983</v>
      </c>
      <c r="O144" s="5">
        <v>0</v>
      </c>
      <c r="P144" s="5">
        <v>0</v>
      </c>
      <c r="Q144" s="5">
        <v>0</v>
      </c>
      <c r="R144" s="5">
        <v>0</v>
      </c>
      <c r="S144" s="5">
        <v>0</v>
      </c>
      <c r="T144" s="5">
        <v>0</v>
      </c>
      <c r="U144" s="5">
        <v>0</v>
      </c>
      <c r="V144" s="5">
        <v>0</v>
      </c>
      <c r="W144" s="5">
        <v>0</v>
      </c>
      <c r="X144" s="39"/>
      <c r="Y144" s="39"/>
    </row>
    <row r="145" spans="2:25" x14ac:dyDescent="0.35">
      <c r="B145" s="41" t="s">
        <v>115</v>
      </c>
      <c r="C145" s="38"/>
      <c r="D145" s="39"/>
      <c r="E145" s="39"/>
      <c r="F145" s="40" t="s">
        <v>99</v>
      </c>
      <c r="G145" s="5">
        <v>97710685</v>
      </c>
      <c r="H145" s="5">
        <v>0</v>
      </c>
      <c r="I145" s="5">
        <v>0</v>
      </c>
      <c r="J145" s="5">
        <v>0</v>
      </c>
      <c r="K145" s="5">
        <v>11140761</v>
      </c>
      <c r="L145" s="5">
        <v>17140005</v>
      </c>
      <c r="M145" s="5">
        <v>33222011</v>
      </c>
      <c r="N145" s="5">
        <v>36207908</v>
      </c>
      <c r="O145" s="5">
        <v>0</v>
      </c>
      <c r="P145" s="5">
        <v>0</v>
      </c>
      <c r="Q145" s="5">
        <v>0</v>
      </c>
      <c r="R145" s="5">
        <v>0</v>
      </c>
      <c r="S145" s="5">
        <v>0</v>
      </c>
      <c r="T145" s="5">
        <v>0</v>
      </c>
      <c r="U145" s="5">
        <v>0</v>
      </c>
      <c r="V145" s="5">
        <v>0</v>
      </c>
      <c r="W145" s="5">
        <v>0</v>
      </c>
      <c r="X145" s="39"/>
      <c r="Y145" s="39"/>
    </row>
    <row r="146" spans="2:25" x14ac:dyDescent="0.35">
      <c r="B146" s="41" t="s">
        <v>116</v>
      </c>
      <c r="C146" s="38"/>
      <c r="D146" s="39"/>
      <c r="E146" s="39"/>
      <c r="F146" s="40" t="s">
        <v>99</v>
      </c>
      <c r="G146" s="5">
        <v>149850415</v>
      </c>
      <c r="H146" s="5">
        <v>5412733</v>
      </c>
      <c r="I146" s="5">
        <v>6092826</v>
      </c>
      <c r="J146" s="5">
        <v>15621791</v>
      </c>
      <c r="K146" s="5">
        <v>35153760</v>
      </c>
      <c r="L146" s="5">
        <v>31830645</v>
      </c>
      <c r="M146" s="5">
        <v>30011836</v>
      </c>
      <c r="N146" s="5">
        <v>25726824</v>
      </c>
      <c r="O146" s="5">
        <v>0</v>
      </c>
      <c r="P146" s="5">
        <v>0</v>
      </c>
      <c r="Q146" s="5">
        <v>0</v>
      </c>
      <c r="R146" s="5">
        <v>0</v>
      </c>
      <c r="S146" s="5">
        <v>0</v>
      </c>
      <c r="T146" s="5">
        <v>0</v>
      </c>
      <c r="U146" s="5">
        <v>0</v>
      </c>
      <c r="V146" s="5">
        <v>0</v>
      </c>
      <c r="W146" s="5">
        <v>0</v>
      </c>
      <c r="X146" s="39"/>
      <c r="Y146" s="39"/>
    </row>
    <row r="147" spans="2:25" x14ac:dyDescent="0.35">
      <c r="B147" s="41" t="s">
        <v>117</v>
      </c>
      <c r="C147" s="38"/>
      <c r="D147" s="39"/>
      <c r="E147" s="39"/>
      <c r="F147" s="40" t="s">
        <v>99</v>
      </c>
      <c r="G147" s="5">
        <v>37053234.549999997</v>
      </c>
      <c r="H147" s="5">
        <v>0</v>
      </c>
      <c r="I147" s="5">
        <v>182246</v>
      </c>
      <c r="J147" s="5">
        <v>5007330</v>
      </c>
      <c r="K147" s="5">
        <v>3915900</v>
      </c>
      <c r="L147" s="5">
        <v>6050599</v>
      </c>
      <c r="M147" s="5">
        <v>11666738.550000001</v>
      </c>
      <c r="N147" s="5">
        <v>10230421</v>
      </c>
      <c r="O147" s="5">
        <v>0</v>
      </c>
      <c r="P147" s="5">
        <v>0</v>
      </c>
      <c r="Q147" s="5">
        <v>0</v>
      </c>
      <c r="R147" s="5">
        <v>0</v>
      </c>
      <c r="S147" s="5">
        <v>0</v>
      </c>
      <c r="T147" s="5">
        <v>0</v>
      </c>
      <c r="U147" s="5">
        <v>0</v>
      </c>
      <c r="V147" s="5">
        <v>0</v>
      </c>
      <c r="W147" s="5">
        <v>0</v>
      </c>
      <c r="X147" s="39"/>
      <c r="Y147" s="39"/>
    </row>
    <row r="148" spans="2:25" x14ac:dyDescent="0.35">
      <c r="B148" s="41" t="s">
        <v>118</v>
      </c>
      <c r="C148" s="38"/>
      <c r="D148" s="39"/>
      <c r="E148" s="39"/>
      <c r="F148" s="40" t="s">
        <v>99</v>
      </c>
      <c r="G148" s="5">
        <v>3374742</v>
      </c>
      <c r="H148" s="5">
        <v>301970</v>
      </c>
      <c r="I148" s="5">
        <v>442540</v>
      </c>
      <c r="J148" s="5">
        <v>301000</v>
      </c>
      <c r="K148" s="5">
        <v>394445</v>
      </c>
      <c r="L148" s="5">
        <v>760260</v>
      </c>
      <c r="M148" s="5">
        <v>510777</v>
      </c>
      <c r="N148" s="5">
        <v>663750</v>
      </c>
      <c r="O148" s="5">
        <v>0</v>
      </c>
      <c r="P148" s="5">
        <v>0</v>
      </c>
      <c r="Q148" s="5">
        <v>0</v>
      </c>
      <c r="R148" s="5">
        <v>0</v>
      </c>
      <c r="S148" s="5">
        <v>0</v>
      </c>
      <c r="T148" s="5">
        <v>0</v>
      </c>
      <c r="U148" s="5">
        <v>0</v>
      </c>
      <c r="V148" s="5">
        <v>0</v>
      </c>
      <c r="W148" s="5">
        <v>0</v>
      </c>
      <c r="X148" s="39"/>
      <c r="Y148" s="39"/>
    </row>
    <row r="149" spans="2:25" x14ac:dyDescent="0.35">
      <c r="B149" s="41" t="s">
        <v>119</v>
      </c>
      <c r="C149" s="38"/>
      <c r="D149" s="39"/>
      <c r="E149" s="39"/>
      <c r="F149" s="40" t="s">
        <v>99</v>
      </c>
      <c r="G149" s="5">
        <v>15914499</v>
      </c>
      <c r="H149" s="5">
        <v>0</v>
      </c>
      <c r="I149" s="5">
        <v>1027501</v>
      </c>
      <c r="J149" s="5">
        <v>520471</v>
      </c>
      <c r="K149" s="5">
        <v>364560</v>
      </c>
      <c r="L149" s="5">
        <v>3815349</v>
      </c>
      <c r="M149" s="5">
        <v>5266517</v>
      </c>
      <c r="N149" s="5">
        <v>4920101</v>
      </c>
      <c r="O149" s="5">
        <v>0</v>
      </c>
      <c r="P149" s="5">
        <v>0</v>
      </c>
      <c r="Q149" s="5">
        <v>0</v>
      </c>
      <c r="R149" s="5">
        <v>0</v>
      </c>
      <c r="S149" s="5">
        <v>0</v>
      </c>
      <c r="T149" s="5">
        <v>0</v>
      </c>
      <c r="U149" s="5">
        <v>0</v>
      </c>
      <c r="V149" s="5">
        <v>0</v>
      </c>
      <c r="W149" s="5">
        <v>0</v>
      </c>
      <c r="X149" s="39"/>
      <c r="Y149" s="39"/>
    </row>
    <row r="150" spans="2:25" x14ac:dyDescent="0.35">
      <c r="B150" s="41" t="s">
        <v>120</v>
      </c>
      <c r="C150" s="38"/>
      <c r="D150" s="39"/>
      <c r="E150" s="39"/>
      <c r="F150" s="40" t="s">
        <v>99</v>
      </c>
      <c r="G150" s="5">
        <v>1572172</v>
      </c>
      <c r="H150" s="5">
        <v>100418</v>
      </c>
      <c r="I150" s="5">
        <v>237234</v>
      </c>
      <c r="J150" s="5">
        <v>291450</v>
      </c>
      <c r="K150" s="5">
        <v>168340</v>
      </c>
      <c r="L150" s="5">
        <v>269600</v>
      </c>
      <c r="M150" s="5">
        <v>291620</v>
      </c>
      <c r="N150" s="5">
        <v>213510</v>
      </c>
      <c r="O150" s="5">
        <v>0</v>
      </c>
      <c r="P150" s="5">
        <v>0</v>
      </c>
      <c r="Q150" s="5">
        <v>0</v>
      </c>
      <c r="R150" s="5">
        <v>0</v>
      </c>
      <c r="S150" s="5">
        <v>0</v>
      </c>
      <c r="T150" s="5">
        <v>0</v>
      </c>
      <c r="U150" s="5">
        <v>0</v>
      </c>
      <c r="V150" s="5">
        <v>0</v>
      </c>
      <c r="W150" s="5">
        <v>0</v>
      </c>
      <c r="X150" s="39"/>
      <c r="Y150" s="39"/>
    </row>
    <row r="151" spans="2:25" x14ac:dyDescent="0.35">
      <c r="B151" s="41" t="s">
        <v>121</v>
      </c>
      <c r="C151" s="38"/>
      <c r="D151" s="39"/>
      <c r="E151" s="39"/>
      <c r="F151" s="40" t="s">
        <v>99</v>
      </c>
      <c r="G151" s="5">
        <v>3103426</v>
      </c>
      <c r="H151" s="5">
        <v>122594.5</v>
      </c>
      <c r="I151" s="5">
        <v>224265</v>
      </c>
      <c r="J151" s="5">
        <v>371677</v>
      </c>
      <c r="K151" s="5">
        <v>442368</v>
      </c>
      <c r="L151" s="5">
        <v>421055</v>
      </c>
      <c r="M151" s="5">
        <v>460786</v>
      </c>
      <c r="N151" s="5">
        <v>1060680.5</v>
      </c>
      <c r="O151" s="5">
        <v>0</v>
      </c>
      <c r="P151" s="5">
        <v>0</v>
      </c>
      <c r="Q151" s="5">
        <v>0</v>
      </c>
      <c r="R151" s="5">
        <v>0</v>
      </c>
      <c r="S151" s="5">
        <v>0</v>
      </c>
      <c r="T151" s="5">
        <v>0</v>
      </c>
      <c r="U151" s="5">
        <v>0</v>
      </c>
      <c r="V151" s="5">
        <v>0</v>
      </c>
      <c r="W151" s="5">
        <v>0</v>
      </c>
      <c r="X151" s="39"/>
      <c r="Y151" s="39"/>
    </row>
    <row r="152" spans="2:25" x14ac:dyDescent="0.35">
      <c r="B152" s="41" t="s">
        <v>122</v>
      </c>
      <c r="C152" s="38"/>
      <c r="D152" s="39"/>
      <c r="E152" s="39"/>
      <c r="F152" s="40" t="s">
        <v>99</v>
      </c>
      <c r="G152" s="5">
        <v>5310639</v>
      </c>
      <c r="H152" s="5">
        <v>217027</v>
      </c>
      <c r="I152" s="5">
        <v>381814</v>
      </c>
      <c r="J152" s="5">
        <v>542452</v>
      </c>
      <c r="K152" s="5">
        <v>582913</v>
      </c>
      <c r="L152" s="5">
        <v>611065</v>
      </c>
      <c r="M152" s="5">
        <v>1529009</v>
      </c>
      <c r="N152" s="5">
        <v>1446359</v>
      </c>
      <c r="O152" s="5">
        <v>0</v>
      </c>
      <c r="P152" s="5">
        <v>0</v>
      </c>
      <c r="Q152" s="5">
        <v>0</v>
      </c>
      <c r="R152" s="5">
        <v>0</v>
      </c>
      <c r="S152" s="5">
        <v>0</v>
      </c>
      <c r="T152" s="5">
        <v>0</v>
      </c>
      <c r="U152" s="5">
        <v>0</v>
      </c>
      <c r="V152" s="5">
        <v>0</v>
      </c>
      <c r="W152" s="5">
        <v>0</v>
      </c>
      <c r="X152" s="39"/>
      <c r="Y152" s="39"/>
    </row>
    <row r="153" spans="2:25" x14ac:dyDescent="0.35">
      <c r="B153" s="41" t="s">
        <v>123</v>
      </c>
      <c r="C153" s="38"/>
      <c r="D153" s="39"/>
      <c r="E153" s="39"/>
      <c r="F153" s="40" t="s">
        <v>99</v>
      </c>
      <c r="G153" s="5">
        <v>16570912</v>
      </c>
      <c r="H153" s="5">
        <v>0</v>
      </c>
      <c r="I153" s="5">
        <v>0</v>
      </c>
      <c r="J153" s="5">
        <v>0</v>
      </c>
      <c r="K153" s="5">
        <v>0</v>
      </c>
      <c r="L153" s="5">
        <v>0</v>
      </c>
      <c r="M153" s="5">
        <v>6253554</v>
      </c>
      <c r="N153" s="5">
        <v>10317358</v>
      </c>
      <c r="O153" s="5">
        <v>0</v>
      </c>
      <c r="P153" s="5">
        <v>0</v>
      </c>
      <c r="Q153" s="5">
        <v>0</v>
      </c>
      <c r="R153" s="5">
        <v>0</v>
      </c>
      <c r="S153" s="5">
        <v>0</v>
      </c>
      <c r="T153" s="5">
        <v>0</v>
      </c>
      <c r="U153" s="5">
        <v>0</v>
      </c>
      <c r="V153" s="5">
        <v>0</v>
      </c>
      <c r="W153" s="5">
        <v>0</v>
      </c>
      <c r="X153" s="39"/>
      <c r="Y153" s="39"/>
    </row>
    <row r="154" spans="2:25" x14ac:dyDescent="0.35">
      <c r="B154" s="41" t="s">
        <v>124</v>
      </c>
      <c r="C154" s="38"/>
      <c r="D154" s="39"/>
      <c r="E154" s="39"/>
      <c r="F154" s="40" t="s">
        <v>99</v>
      </c>
      <c r="G154" s="5">
        <v>49274470.5</v>
      </c>
      <c r="H154" s="5">
        <v>2780417</v>
      </c>
      <c r="I154" s="5">
        <v>2841157</v>
      </c>
      <c r="J154" s="5">
        <v>3781039.5</v>
      </c>
      <c r="K154" s="5">
        <v>5361491</v>
      </c>
      <c r="L154" s="5">
        <v>16719936</v>
      </c>
      <c r="M154" s="5">
        <v>9035564</v>
      </c>
      <c r="N154" s="5">
        <v>8754866</v>
      </c>
      <c r="O154" s="5">
        <v>0</v>
      </c>
      <c r="P154" s="5">
        <v>0</v>
      </c>
      <c r="Q154" s="5">
        <v>0</v>
      </c>
      <c r="R154" s="5">
        <v>0</v>
      </c>
      <c r="S154" s="5">
        <v>0</v>
      </c>
      <c r="T154" s="5">
        <v>0</v>
      </c>
      <c r="U154" s="5">
        <v>0</v>
      </c>
      <c r="V154" s="5">
        <v>0</v>
      </c>
      <c r="W154" s="5">
        <v>0</v>
      </c>
      <c r="X154" s="39"/>
      <c r="Y154" s="39"/>
    </row>
    <row r="155" spans="2:25" x14ac:dyDescent="0.35">
      <c r="B155" s="41" t="s">
        <v>125</v>
      </c>
      <c r="C155" s="38"/>
      <c r="D155" s="39"/>
      <c r="E155" s="39"/>
      <c r="F155" s="40" t="s">
        <v>99</v>
      </c>
      <c r="G155" s="5">
        <v>30343441.399999999</v>
      </c>
      <c r="H155" s="5">
        <v>557622.69999999995</v>
      </c>
      <c r="I155" s="5">
        <v>768524.2</v>
      </c>
      <c r="J155" s="5">
        <v>640534.5</v>
      </c>
      <c r="K155" s="5">
        <v>4307788</v>
      </c>
      <c r="L155" s="5">
        <v>6355028</v>
      </c>
      <c r="M155" s="5">
        <v>9043115</v>
      </c>
      <c r="N155" s="5">
        <v>8670829</v>
      </c>
      <c r="O155" s="5">
        <v>0</v>
      </c>
      <c r="P155" s="5">
        <v>0</v>
      </c>
      <c r="Q155" s="5">
        <v>0</v>
      </c>
      <c r="R155" s="5">
        <v>0</v>
      </c>
      <c r="S155" s="5">
        <v>0</v>
      </c>
      <c r="T155" s="5">
        <v>0</v>
      </c>
      <c r="U155" s="5">
        <v>0</v>
      </c>
      <c r="V155" s="5">
        <v>0</v>
      </c>
      <c r="W155" s="5">
        <v>0</v>
      </c>
      <c r="X155" s="39"/>
      <c r="Y155" s="39"/>
    </row>
    <row r="156" spans="2:25" x14ac:dyDescent="0.35">
      <c r="B156" s="41" t="s">
        <v>126</v>
      </c>
      <c r="C156" s="38"/>
      <c r="D156" s="39"/>
      <c r="E156" s="39"/>
      <c r="F156" s="40" t="s">
        <v>99</v>
      </c>
      <c r="G156" s="5">
        <v>31962846</v>
      </c>
      <c r="H156" s="5">
        <v>112346</v>
      </c>
      <c r="I156" s="5">
        <v>1475534</v>
      </c>
      <c r="J156" s="5">
        <v>2653501</v>
      </c>
      <c r="K156" s="5">
        <v>4625587</v>
      </c>
      <c r="L156" s="5">
        <v>4617129</v>
      </c>
      <c r="M156" s="5">
        <v>8878406</v>
      </c>
      <c r="N156" s="5">
        <v>9600343</v>
      </c>
      <c r="O156" s="5">
        <v>0</v>
      </c>
      <c r="P156" s="5">
        <v>0</v>
      </c>
      <c r="Q156" s="5">
        <v>0</v>
      </c>
      <c r="R156" s="5">
        <v>0</v>
      </c>
      <c r="S156" s="5">
        <v>0</v>
      </c>
      <c r="T156" s="5">
        <v>0</v>
      </c>
      <c r="U156" s="5">
        <v>0</v>
      </c>
      <c r="V156" s="5">
        <v>0</v>
      </c>
      <c r="W156" s="5">
        <v>0</v>
      </c>
      <c r="X156" s="39"/>
      <c r="Y156" s="39"/>
    </row>
    <row r="157" spans="2:25" x14ac:dyDescent="0.35">
      <c r="B157" s="41" t="s">
        <v>127</v>
      </c>
      <c r="C157" s="38"/>
      <c r="D157" s="39"/>
      <c r="E157" s="39"/>
      <c r="F157" s="40" t="s">
        <v>99</v>
      </c>
      <c r="G157" s="5">
        <v>41150157.200000003</v>
      </c>
      <c r="H157" s="5">
        <v>630422.19999999995</v>
      </c>
      <c r="I157" s="5">
        <v>727374</v>
      </c>
      <c r="J157" s="5">
        <v>1081879</v>
      </c>
      <c r="K157" s="5">
        <v>5546829</v>
      </c>
      <c r="L157" s="5">
        <v>9670382</v>
      </c>
      <c r="M157" s="5">
        <v>12863856</v>
      </c>
      <c r="N157" s="5">
        <v>10629415</v>
      </c>
      <c r="O157" s="5">
        <v>0</v>
      </c>
      <c r="P157" s="5">
        <v>0</v>
      </c>
      <c r="Q157" s="5">
        <v>0</v>
      </c>
      <c r="R157" s="5">
        <v>0</v>
      </c>
      <c r="S157" s="5">
        <v>0</v>
      </c>
      <c r="T157" s="5">
        <v>0</v>
      </c>
      <c r="U157" s="5">
        <v>0</v>
      </c>
      <c r="V157" s="5">
        <v>0</v>
      </c>
      <c r="W157" s="5">
        <v>0</v>
      </c>
      <c r="X157" s="39"/>
      <c r="Y157" s="39"/>
    </row>
    <row r="158" spans="2:25" x14ac:dyDescent="0.35">
      <c r="B158" s="41" t="s">
        <v>128</v>
      </c>
      <c r="C158" s="38"/>
      <c r="D158" s="39"/>
      <c r="E158" s="39"/>
      <c r="F158" s="40" t="s">
        <v>99</v>
      </c>
      <c r="G158" s="5">
        <v>13879720</v>
      </c>
      <c r="H158" s="5">
        <v>0</v>
      </c>
      <c r="I158" s="5">
        <v>923846</v>
      </c>
      <c r="J158" s="5">
        <v>1002211</v>
      </c>
      <c r="K158" s="5">
        <v>1823132</v>
      </c>
      <c r="L158" s="5">
        <v>2433323</v>
      </c>
      <c r="M158" s="5">
        <v>4007664</v>
      </c>
      <c r="N158" s="5">
        <v>3689544</v>
      </c>
      <c r="O158" s="5">
        <v>0</v>
      </c>
      <c r="P158" s="5">
        <v>0</v>
      </c>
      <c r="Q158" s="5">
        <v>0</v>
      </c>
      <c r="R158" s="5">
        <v>0</v>
      </c>
      <c r="S158" s="5">
        <v>0</v>
      </c>
      <c r="T158" s="5">
        <v>0</v>
      </c>
      <c r="U158" s="5">
        <v>0</v>
      </c>
      <c r="V158" s="5">
        <v>0</v>
      </c>
      <c r="W158" s="5">
        <v>0</v>
      </c>
      <c r="X158" s="39"/>
      <c r="Y158" s="39"/>
    </row>
    <row r="159" spans="2:25" x14ac:dyDescent="0.35">
      <c r="B159" s="41" t="s">
        <v>129</v>
      </c>
      <c r="C159" s="38"/>
      <c r="D159" s="39"/>
      <c r="E159" s="39"/>
      <c r="F159" s="40" t="s">
        <v>99</v>
      </c>
      <c r="G159" s="5">
        <v>5849576</v>
      </c>
      <c r="H159" s="5">
        <v>173770</v>
      </c>
      <c r="I159" s="5">
        <v>336851</v>
      </c>
      <c r="J159" s="5">
        <v>330120</v>
      </c>
      <c r="K159" s="5">
        <v>499945.5</v>
      </c>
      <c r="L159" s="5">
        <v>486894</v>
      </c>
      <c r="M159" s="5">
        <v>2290830.5</v>
      </c>
      <c r="N159" s="5">
        <v>1731165</v>
      </c>
      <c r="O159" s="5">
        <v>0</v>
      </c>
      <c r="P159" s="5">
        <v>0</v>
      </c>
      <c r="Q159" s="5">
        <v>0</v>
      </c>
      <c r="R159" s="5">
        <v>0</v>
      </c>
      <c r="S159" s="5">
        <v>0</v>
      </c>
      <c r="T159" s="5">
        <v>0</v>
      </c>
      <c r="U159" s="5">
        <v>0</v>
      </c>
      <c r="V159" s="5">
        <v>0</v>
      </c>
      <c r="W159" s="5">
        <v>0</v>
      </c>
      <c r="X159" s="39"/>
      <c r="Y159" s="39"/>
    </row>
    <row r="160" spans="2:25" x14ac:dyDescent="0.35">
      <c r="B160" s="41" t="s">
        <v>130</v>
      </c>
      <c r="C160" s="38"/>
      <c r="D160" s="39"/>
      <c r="E160" s="39"/>
      <c r="F160" s="40" t="s">
        <v>99</v>
      </c>
      <c r="G160" s="5">
        <v>973989</v>
      </c>
      <c r="H160" s="5">
        <v>87641</v>
      </c>
      <c r="I160" s="5">
        <v>78862</v>
      </c>
      <c r="J160" s="5">
        <v>94958</v>
      </c>
      <c r="K160" s="5">
        <v>123499</v>
      </c>
      <c r="L160" s="5">
        <v>244700</v>
      </c>
      <c r="M160" s="5">
        <v>176952</v>
      </c>
      <c r="N160" s="5">
        <v>167377</v>
      </c>
      <c r="O160" s="5">
        <v>0</v>
      </c>
      <c r="P160" s="5">
        <v>0</v>
      </c>
      <c r="Q160" s="5">
        <v>0</v>
      </c>
      <c r="R160" s="5">
        <v>0</v>
      </c>
      <c r="S160" s="5">
        <v>0</v>
      </c>
      <c r="T160" s="5">
        <v>0</v>
      </c>
      <c r="U160" s="5">
        <v>0</v>
      </c>
      <c r="V160" s="5">
        <v>0</v>
      </c>
      <c r="W160" s="5">
        <v>0</v>
      </c>
      <c r="X160" s="39"/>
      <c r="Y160" s="39"/>
    </row>
    <row r="161" spans="2:25" x14ac:dyDescent="0.35">
      <c r="B161" s="41" t="s">
        <v>131</v>
      </c>
      <c r="C161" s="38"/>
      <c r="D161" s="39"/>
      <c r="E161" s="39"/>
      <c r="F161" s="40" t="s">
        <v>99</v>
      </c>
      <c r="G161" s="5">
        <v>31956166.050000001</v>
      </c>
      <c r="H161" s="5">
        <v>1688005</v>
      </c>
      <c r="I161" s="5">
        <v>2359860.2000000002</v>
      </c>
      <c r="J161" s="5">
        <v>3615507</v>
      </c>
      <c r="K161" s="5">
        <v>3949724.05</v>
      </c>
      <c r="L161" s="5">
        <v>5523737.7999999998</v>
      </c>
      <c r="M161" s="5">
        <v>7484326</v>
      </c>
      <c r="N161" s="5">
        <v>7335006</v>
      </c>
      <c r="O161" s="5">
        <v>0</v>
      </c>
      <c r="P161" s="5">
        <v>0</v>
      </c>
      <c r="Q161" s="5">
        <v>0</v>
      </c>
      <c r="R161" s="5">
        <v>0</v>
      </c>
      <c r="S161" s="5">
        <v>0</v>
      </c>
      <c r="T161" s="5">
        <v>0</v>
      </c>
      <c r="U161" s="5">
        <v>0</v>
      </c>
      <c r="V161" s="5">
        <v>0</v>
      </c>
      <c r="W161" s="5">
        <v>0</v>
      </c>
      <c r="X161" s="39"/>
      <c r="Y161" s="39"/>
    </row>
    <row r="162" spans="2:25" x14ac:dyDescent="0.35">
      <c r="B162" s="41" t="s">
        <v>132</v>
      </c>
      <c r="C162" s="38"/>
      <c r="D162" s="39"/>
      <c r="E162" s="39"/>
      <c r="F162" s="40" t="s">
        <v>99</v>
      </c>
      <c r="G162" s="5">
        <v>49666908.5</v>
      </c>
      <c r="H162" s="5">
        <v>1823232</v>
      </c>
      <c r="I162" s="5">
        <v>2666600</v>
      </c>
      <c r="J162" s="5">
        <v>2683193</v>
      </c>
      <c r="K162" s="5">
        <v>3916478.5</v>
      </c>
      <c r="L162" s="5">
        <v>3558354</v>
      </c>
      <c r="M162" s="5">
        <v>19861083</v>
      </c>
      <c r="N162" s="5">
        <v>15157968</v>
      </c>
      <c r="O162" s="5">
        <v>0</v>
      </c>
      <c r="P162" s="5">
        <v>0</v>
      </c>
      <c r="Q162" s="5">
        <v>0</v>
      </c>
      <c r="R162" s="5">
        <v>0</v>
      </c>
      <c r="S162" s="5">
        <v>0</v>
      </c>
      <c r="T162" s="5">
        <v>0</v>
      </c>
      <c r="U162" s="5">
        <v>0</v>
      </c>
      <c r="V162" s="5">
        <v>0</v>
      </c>
      <c r="W162" s="5">
        <v>0</v>
      </c>
      <c r="X162" s="39"/>
      <c r="Y162" s="39"/>
    </row>
    <row r="163" spans="2:25" x14ac:dyDescent="0.35">
      <c r="B163" s="41" t="s">
        <v>133</v>
      </c>
      <c r="C163" s="38"/>
      <c r="D163" s="39"/>
      <c r="E163" s="39"/>
      <c r="F163" s="40" t="s">
        <v>99</v>
      </c>
      <c r="G163" s="5">
        <v>31156036</v>
      </c>
      <c r="H163" s="5">
        <v>0</v>
      </c>
      <c r="I163" s="5">
        <v>0</v>
      </c>
      <c r="J163" s="5">
        <v>0</v>
      </c>
      <c r="K163" s="5">
        <v>0</v>
      </c>
      <c r="L163" s="5">
        <v>6709039</v>
      </c>
      <c r="M163" s="5">
        <v>14608628</v>
      </c>
      <c r="N163" s="5">
        <v>9838369</v>
      </c>
      <c r="O163" s="5">
        <v>0</v>
      </c>
      <c r="P163" s="5">
        <v>0</v>
      </c>
      <c r="Q163" s="5">
        <v>0</v>
      </c>
      <c r="R163" s="5">
        <v>0</v>
      </c>
      <c r="S163" s="5">
        <v>0</v>
      </c>
      <c r="T163" s="5">
        <v>0</v>
      </c>
      <c r="U163" s="5">
        <v>0</v>
      </c>
      <c r="V163" s="5">
        <v>0</v>
      </c>
      <c r="W163" s="5">
        <v>0</v>
      </c>
      <c r="X163" s="39"/>
      <c r="Y163" s="39"/>
    </row>
    <row r="164" spans="2:25" x14ac:dyDescent="0.35">
      <c r="B164" s="41" t="s">
        <v>134</v>
      </c>
      <c r="C164" s="38"/>
      <c r="D164" s="39"/>
      <c r="E164" s="39"/>
      <c r="F164" s="40" t="s">
        <v>99</v>
      </c>
      <c r="G164" s="5">
        <v>43571235</v>
      </c>
      <c r="H164" s="5">
        <v>1900258</v>
      </c>
      <c r="I164" s="5">
        <v>2521045</v>
      </c>
      <c r="J164" s="5">
        <v>3346399</v>
      </c>
      <c r="K164" s="5">
        <v>5254207</v>
      </c>
      <c r="L164" s="5">
        <v>6492567</v>
      </c>
      <c r="M164" s="5">
        <v>14966080</v>
      </c>
      <c r="N164" s="5">
        <v>9090679</v>
      </c>
      <c r="O164" s="5">
        <v>0</v>
      </c>
      <c r="P164" s="5">
        <v>0</v>
      </c>
      <c r="Q164" s="5">
        <v>0</v>
      </c>
      <c r="R164" s="5">
        <v>0</v>
      </c>
      <c r="S164" s="5">
        <v>0</v>
      </c>
      <c r="T164" s="5">
        <v>0</v>
      </c>
      <c r="U164" s="5">
        <v>0</v>
      </c>
      <c r="V164" s="5">
        <v>0</v>
      </c>
      <c r="W164" s="5">
        <v>0</v>
      </c>
      <c r="X164" s="39"/>
      <c r="Y164" s="39"/>
    </row>
    <row r="165" spans="2:25" x14ac:dyDescent="0.35">
      <c r="B165" s="41" t="s">
        <v>135</v>
      </c>
      <c r="C165" s="38"/>
      <c r="D165" s="39"/>
      <c r="E165" s="39"/>
      <c r="F165" s="40" t="s">
        <v>99</v>
      </c>
      <c r="G165" s="5">
        <v>35722374</v>
      </c>
      <c r="H165" s="5">
        <v>781150</v>
      </c>
      <c r="I165" s="5">
        <v>895685</v>
      </c>
      <c r="J165" s="5">
        <v>1975107</v>
      </c>
      <c r="K165" s="5">
        <v>2954800</v>
      </c>
      <c r="L165" s="5">
        <v>3804181</v>
      </c>
      <c r="M165" s="5">
        <v>13918218</v>
      </c>
      <c r="N165" s="5">
        <v>11393233</v>
      </c>
      <c r="O165" s="5">
        <v>0</v>
      </c>
      <c r="P165" s="5">
        <v>0</v>
      </c>
      <c r="Q165" s="5">
        <v>0</v>
      </c>
      <c r="R165" s="5">
        <v>0</v>
      </c>
      <c r="S165" s="5">
        <v>0</v>
      </c>
      <c r="T165" s="5">
        <v>0</v>
      </c>
      <c r="U165" s="5">
        <v>0</v>
      </c>
      <c r="V165" s="5">
        <v>0</v>
      </c>
      <c r="W165" s="5">
        <v>0</v>
      </c>
      <c r="X165" s="39"/>
      <c r="Y165" s="39"/>
    </row>
    <row r="166" spans="2:25" x14ac:dyDescent="0.35">
      <c r="B166" s="41" t="s">
        <v>136</v>
      </c>
      <c r="C166" s="38"/>
      <c r="D166" s="39"/>
      <c r="E166" s="39"/>
      <c r="F166" s="40" t="s">
        <v>99</v>
      </c>
      <c r="G166" s="5">
        <v>74542748.650000006</v>
      </c>
      <c r="H166" s="5">
        <v>3429839.4</v>
      </c>
      <c r="I166" s="5">
        <v>5530017.75</v>
      </c>
      <c r="J166" s="5">
        <v>6877865</v>
      </c>
      <c r="K166" s="5">
        <v>7899196</v>
      </c>
      <c r="L166" s="5">
        <v>11510057</v>
      </c>
      <c r="M166" s="5">
        <v>15890871</v>
      </c>
      <c r="N166" s="5">
        <v>23404902.5</v>
      </c>
      <c r="O166" s="5">
        <v>0</v>
      </c>
      <c r="P166" s="5">
        <v>0</v>
      </c>
      <c r="Q166" s="5">
        <v>0</v>
      </c>
      <c r="R166" s="5">
        <v>0</v>
      </c>
      <c r="S166" s="5">
        <v>0</v>
      </c>
      <c r="T166" s="5">
        <v>0</v>
      </c>
      <c r="U166" s="5">
        <v>0</v>
      </c>
      <c r="V166" s="5">
        <v>0</v>
      </c>
      <c r="W166" s="5">
        <v>0</v>
      </c>
      <c r="X166" s="39"/>
      <c r="Y166" s="39"/>
    </row>
    <row r="167" spans="2:25" x14ac:dyDescent="0.35">
      <c r="B167" s="41" t="s">
        <v>137</v>
      </c>
      <c r="C167" s="38"/>
      <c r="D167" s="39"/>
      <c r="E167" s="39"/>
      <c r="F167" s="40" t="s">
        <v>99</v>
      </c>
      <c r="G167" s="5">
        <v>51623815</v>
      </c>
      <c r="H167" s="5">
        <v>1702314</v>
      </c>
      <c r="I167" s="5">
        <v>3737345</v>
      </c>
      <c r="J167" s="5">
        <v>3949174</v>
      </c>
      <c r="K167" s="5">
        <v>5266469</v>
      </c>
      <c r="L167" s="5">
        <v>7749152</v>
      </c>
      <c r="M167" s="5">
        <v>13629295</v>
      </c>
      <c r="N167" s="5">
        <v>15590066</v>
      </c>
      <c r="O167" s="5">
        <v>0</v>
      </c>
      <c r="P167" s="5">
        <v>0</v>
      </c>
      <c r="Q167" s="5">
        <v>0</v>
      </c>
      <c r="R167" s="5">
        <v>0</v>
      </c>
      <c r="S167" s="5">
        <v>0</v>
      </c>
      <c r="T167" s="5">
        <v>0</v>
      </c>
      <c r="U167" s="5">
        <v>0</v>
      </c>
      <c r="V167" s="5">
        <v>0</v>
      </c>
      <c r="W167" s="5">
        <v>0</v>
      </c>
      <c r="X167" s="39"/>
      <c r="Y167" s="39"/>
    </row>
    <row r="168" spans="2:25" x14ac:dyDescent="0.35">
      <c r="B168" s="41" t="s">
        <v>138</v>
      </c>
      <c r="C168" s="38"/>
      <c r="D168" s="39"/>
      <c r="E168" s="39"/>
      <c r="F168" s="40" t="s">
        <v>99</v>
      </c>
      <c r="G168" s="5">
        <v>11772510</v>
      </c>
      <c r="H168" s="5">
        <v>374787</v>
      </c>
      <c r="I168" s="5">
        <v>258554</v>
      </c>
      <c r="J168" s="5">
        <v>1007141</v>
      </c>
      <c r="K168" s="5">
        <v>1492629</v>
      </c>
      <c r="L168" s="5">
        <v>1852576</v>
      </c>
      <c r="M168" s="5">
        <v>3122032</v>
      </c>
      <c r="N168" s="5">
        <v>3664791</v>
      </c>
      <c r="O168" s="5">
        <v>0</v>
      </c>
      <c r="P168" s="5">
        <v>0</v>
      </c>
      <c r="Q168" s="5">
        <v>0</v>
      </c>
      <c r="R168" s="5">
        <v>0</v>
      </c>
      <c r="S168" s="5">
        <v>0</v>
      </c>
      <c r="T168" s="5">
        <v>0</v>
      </c>
      <c r="U168" s="5">
        <v>0</v>
      </c>
      <c r="V168" s="5">
        <v>0</v>
      </c>
      <c r="W168" s="5">
        <v>0</v>
      </c>
      <c r="X168" s="39"/>
      <c r="Y168" s="39"/>
    </row>
    <row r="169" spans="2:25" x14ac:dyDescent="0.35">
      <c r="B169" s="41" t="s">
        <v>139</v>
      </c>
      <c r="C169" s="38"/>
      <c r="D169" s="39"/>
      <c r="E169" s="39"/>
      <c r="F169" s="40" t="s">
        <v>99</v>
      </c>
      <c r="G169" s="5">
        <v>16212224.5</v>
      </c>
      <c r="H169" s="5">
        <v>1353677.5</v>
      </c>
      <c r="I169" s="5">
        <v>1283945</v>
      </c>
      <c r="J169" s="5">
        <v>1271876</v>
      </c>
      <c r="K169" s="5">
        <v>1433199</v>
      </c>
      <c r="L169" s="5">
        <v>2352331</v>
      </c>
      <c r="M169" s="5">
        <v>3999071</v>
      </c>
      <c r="N169" s="5">
        <v>4518125</v>
      </c>
      <c r="O169" s="5">
        <v>0</v>
      </c>
      <c r="P169" s="5">
        <v>0</v>
      </c>
      <c r="Q169" s="5">
        <v>0</v>
      </c>
      <c r="R169" s="5">
        <v>0</v>
      </c>
      <c r="S169" s="5">
        <v>0</v>
      </c>
      <c r="T169" s="5">
        <v>0</v>
      </c>
      <c r="U169" s="5">
        <v>0</v>
      </c>
      <c r="V169" s="5">
        <v>0</v>
      </c>
      <c r="W169" s="5">
        <v>0</v>
      </c>
      <c r="X169" s="39"/>
      <c r="Y169" s="39"/>
    </row>
    <row r="170" spans="2:25" x14ac:dyDescent="0.35">
      <c r="B170" s="41" t="s">
        <v>140</v>
      </c>
      <c r="C170" s="38"/>
      <c r="D170" s="39"/>
      <c r="E170" s="39"/>
      <c r="F170" s="40" t="s">
        <v>99</v>
      </c>
      <c r="G170" s="5">
        <v>5613942</v>
      </c>
      <c r="H170" s="5">
        <v>742322</v>
      </c>
      <c r="I170" s="5">
        <v>471510</v>
      </c>
      <c r="J170" s="5">
        <v>672140</v>
      </c>
      <c r="K170" s="5">
        <v>828879</v>
      </c>
      <c r="L170" s="5">
        <v>1061270</v>
      </c>
      <c r="M170" s="5">
        <v>864428</v>
      </c>
      <c r="N170" s="5">
        <v>973393</v>
      </c>
      <c r="O170" s="5">
        <v>0</v>
      </c>
      <c r="P170" s="5">
        <v>0</v>
      </c>
      <c r="Q170" s="5">
        <v>0</v>
      </c>
      <c r="R170" s="5">
        <v>0</v>
      </c>
      <c r="S170" s="5">
        <v>0</v>
      </c>
      <c r="T170" s="5">
        <v>0</v>
      </c>
      <c r="U170" s="5">
        <v>0</v>
      </c>
      <c r="V170" s="5">
        <v>0</v>
      </c>
      <c r="W170" s="5">
        <v>0</v>
      </c>
      <c r="X170" s="39"/>
      <c r="Y170" s="39"/>
    </row>
    <row r="171" spans="2:25" x14ac:dyDescent="0.35">
      <c r="B171" s="41"/>
    </row>
    <row r="172" spans="2:25" x14ac:dyDescent="0.35">
      <c r="B172" s="37" t="s">
        <v>101</v>
      </c>
      <c r="C172" s="38"/>
      <c r="D172" s="39"/>
      <c r="E172" s="39"/>
      <c r="F172" s="38" t="s">
        <v>96</v>
      </c>
      <c r="G172" s="39" t="s">
        <v>97</v>
      </c>
      <c r="H172" s="39">
        <v>2017</v>
      </c>
      <c r="I172" s="39">
        <v>2018</v>
      </c>
      <c r="J172" s="39">
        <v>2019</v>
      </c>
      <c r="K172" s="39">
        <v>2020</v>
      </c>
      <c r="L172" s="39">
        <v>2021</v>
      </c>
      <c r="M172" s="39">
        <v>2022</v>
      </c>
      <c r="N172" s="39">
        <v>2023</v>
      </c>
      <c r="O172" s="39">
        <v>2024</v>
      </c>
      <c r="P172" s="39">
        <v>2025</v>
      </c>
      <c r="Q172" s="39">
        <v>2026</v>
      </c>
      <c r="R172" s="39">
        <v>2027</v>
      </c>
      <c r="S172" s="39">
        <v>2028</v>
      </c>
      <c r="T172" s="39">
        <v>2029</v>
      </c>
      <c r="U172" s="39">
        <v>2030</v>
      </c>
      <c r="V172" s="39">
        <v>2031</v>
      </c>
      <c r="W172" s="39">
        <v>2032</v>
      </c>
    </row>
    <row r="173" spans="2:25" x14ac:dyDescent="0.35">
      <c r="B173" s="41" t="s">
        <v>114</v>
      </c>
      <c r="C173" s="38"/>
      <c r="D173" s="39"/>
      <c r="E173" s="39"/>
      <c r="F173" s="40" t="s">
        <v>99</v>
      </c>
      <c r="G173" s="5">
        <v>667630498.60000002</v>
      </c>
      <c r="H173" s="5">
        <v>72708339</v>
      </c>
      <c r="I173" s="5">
        <v>85767562</v>
      </c>
      <c r="J173" s="5">
        <v>88857660.599999994</v>
      </c>
      <c r="K173" s="5">
        <v>104864283</v>
      </c>
      <c r="L173" s="5">
        <v>99518747</v>
      </c>
      <c r="M173" s="5">
        <v>101644981</v>
      </c>
      <c r="N173" s="5">
        <v>114268926</v>
      </c>
      <c r="O173" s="5">
        <v>0</v>
      </c>
      <c r="P173" s="5">
        <v>0</v>
      </c>
      <c r="Q173" s="5">
        <v>0</v>
      </c>
      <c r="R173" s="5">
        <v>0</v>
      </c>
      <c r="S173" s="5">
        <v>0</v>
      </c>
      <c r="T173" s="5">
        <v>0</v>
      </c>
      <c r="U173" s="5">
        <v>0</v>
      </c>
      <c r="V173" s="5">
        <v>0</v>
      </c>
      <c r="W173" s="5">
        <v>0</v>
      </c>
      <c r="X173" s="39"/>
      <c r="Y173" s="39"/>
    </row>
    <row r="174" spans="2:25" x14ac:dyDescent="0.35">
      <c r="B174" s="41" t="s">
        <v>115</v>
      </c>
      <c r="C174" s="38"/>
      <c r="D174" s="39"/>
      <c r="E174" s="39"/>
      <c r="F174" s="40" t="s">
        <v>99</v>
      </c>
      <c r="G174" s="5">
        <v>26520288</v>
      </c>
      <c r="H174" s="5">
        <v>3192420</v>
      </c>
      <c r="I174" s="5">
        <v>2724300</v>
      </c>
      <c r="J174" s="5">
        <v>1552200</v>
      </c>
      <c r="K174" s="5">
        <v>4933769</v>
      </c>
      <c r="L174" s="5">
        <v>2218400</v>
      </c>
      <c r="M174" s="5">
        <v>5459155</v>
      </c>
      <c r="N174" s="5">
        <v>6440044</v>
      </c>
      <c r="O174" s="5">
        <v>0</v>
      </c>
      <c r="P174" s="5">
        <v>0</v>
      </c>
      <c r="Q174" s="5">
        <v>0</v>
      </c>
      <c r="R174" s="5">
        <v>0</v>
      </c>
      <c r="S174" s="5">
        <v>0</v>
      </c>
      <c r="T174" s="5">
        <v>0</v>
      </c>
      <c r="U174" s="5">
        <v>0</v>
      </c>
      <c r="V174" s="5">
        <v>0</v>
      </c>
      <c r="W174" s="5">
        <v>0</v>
      </c>
      <c r="X174" s="39"/>
      <c r="Y174" s="39"/>
    </row>
    <row r="175" spans="2:25" x14ac:dyDescent="0.35">
      <c r="B175" s="41" t="s">
        <v>116</v>
      </c>
      <c r="C175" s="38"/>
      <c r="D175" s="39"/>
      <c r="E175" s="39"/>
      <c r="F175" s="40" t="s">
        <v>99</v>
      </c>
      <c r="G175" s="5">
        <v>212436310</v>
      </c>
      <c r="H175" s="5">
        <v>30878210</v>
      </c>
      <c r="I175" s="5">
        <v>32110000</v>
      </c>
      <c r="J175" s="5">
        <v>30197360</v>
      </c>
      <c r="K175" s="5">
        <v>28966175</v>
      </c>
      <c r="L175" s="5">
        <v>25179175</v>
      </c>
      <c r="M175" s="5">
        <v>33745750</v>
      </c>
      <c r="N175" s="5">
        <v>31359640</v>
      </c>
      <c r="O175" s="5">
        <v>0</v>
      </c>
      <c r="P175" s="5">
        <v>0</v>
      </c>
      <c r="Q175" s="5">
        <v>0</v>
      </c>
      <c r="R175" s="5">
        <v>0</v>
      </c>
      <c r="S175" s="5">
        <v>0</v>
      </c>
      <c r="T175" s="5">
        <v>0</v>
      </c>
      <c r="U175" s="5">
        <v>0</v>
      </c>
      <c r="V175" s="5">
        <v>0</v>
      </c>
      <c r="W175" s="5">
        <v>0</v>
      </c>
      <c r="X175" s="39"/>
      <c r="Y175" s="39"/>
    </row>
    <row r="176" spans="2:25" x14ac:dyDescent="0.35">
      <c r="B176" s="41" t="s">
        <v>117</v>
      </c>
      <c r="C176" s="38"/>
      <c r="D176" s="39"/>
      <c r="E176" s="39"/>
      <c r="F176" s="40" t="s">
        <v>99</v>
      </c>
      <c r="G176" s="5">
        <v>589630</v>
      </c>
      <c r="H176" s="5">
        <v>0</v>
      </c>
      <c r="I176" s="5">
        <v>225790</v>
      </c>
      <c r="J176" s="5">
        <v>0</v>
      </c>
      <c r="K176" s="5">
        <v>17800</v>
      </c>
      <c r="L176" s="5">
        <v>246040</v>
      </c>
      <c r="M176" s="5">
        <v>0</v>
      </c>
      <c r="N176" s="5">
        <v>100000</v>
      </c>
      <c r="O176" s="5">
        <v>0</v>
      </c>
      <c r="P176" s="5">
        <v>0</v>
      </c>
      <c r="Q176" s="5">
        <v>0</v>
      </c>
      <c r="R176" s="5">
        <v>0</v>
      </c>
      <c r="S176" s="5">
        <v>0</v>
      </c>
      <c r="T176" s="5">
        <v>0</v>
      </c>
      <c r="U176" s="5">
        <v>0</v>
      </c>
      <c r="V176" s="5">
        <v>0</v>
      </c>
      <c r="W176" s="5">
        <v>0</v>
      </c>
      <c r="X176" s="39"/>
      <c r="Y176" s="39"/>
    </row>
    <row r="177" spans="2:25" x14ac:dyDescent="0.35">
      <c r="B177" s="41" t="s">
        <v>118</v>
      </c>
      <c r="C177" s="38"/>
      <c r="D177" s="39"/>
      <c r="E177" s="39"/>
      <c r="F177" s="40" t="s">
        <v>99</v>
      </c>
      <c r="G177" s="5">
        <v>991750</v>
      </c>
      <c r="H177" s="5">
        <v>0</v>
      </c>
      <c r="I177" s="5">
        <v>0</v>
      </c>
      <c r="J177" s="5">
        <v>3000</v>
      </c>
      <c r="K177" s="5">
        <v>758050</v>
      </c>
      <c r="L177" s="5">
        <v>230700</v>
      </c>
      <c r="M177" s="5">
        <v>0</v>
      </c>
      <c r="N177" s="5">
        <v>0</v>
      </c>
      <c r="O177" s="5">
        <v>0</v>
      </c>
      <c r="P177" s="5">
        <v>0</v>
      </c>
      <c r="Q177" s="5">
        <v>0</v>
      </c>
      <c r="R177" s="5">
        <v>0</v>
      </c>
      <c r="S177" s="5">
        <v>0</v>
      </c>
      <c r="T177" s="5">
        <v>0</v>
      </c>
      <c r="U177" s="5">
        <v>0</v>
      </c>
      <c r="V177" s="5">
        <v>0</v>
      </c>
      <c r="W177" s="5">
        <v>0</v>
      </c>
      <c r="X177" s="39"/>
      <c r="Y177" s="39"/>
    </row>
    <row r="178" spans="2:25" x14ac:dyDescent="0.35">
      <c r="B178" s="41" t="s">
        <v>119</v>
      </c>
      <c r="C178" s="38"/>
      <c r="D178" s="39"/>
      <c r="E178" s="39"/>
      <c r="F178" s="40" t="s">
        <v>99</v>
      </c>
      <c r="G178" s="5">
        <v>426470</v>
      </c>
      <c r="H178" s="5">
        <v>0</v>
      </c>
      <c r="I178" s="5">
        <v>0</v>
      </c>
      <c r="J178" s="5">
        <v>0</v>
      </c>
      <c r="K178" s="5">
        <v>426470</v>
      </c>
      <c r="L178" s="5">
        <v>0</v>
      </c>
      <c r="M178" s="5">
        <v>0</v>
      </c>
      <c r="N178" s="5">
        <v>0</v>
      </c>
      <c r="O178" s="5">
        <v>0</v>
      </c>
      <c r="P178" s="5">
        <v>0</v>
      </c>
      <c r="Q178" s="5">
        <v>0</v>
      </c>
      <c r="R178" s="5">
        <v>0</v>
      </c>
      <c r="S178" s="5">
        <v>0</v>
      </c>
      <c r="T178" s="5">
        <v>0</v>
      </c>
      <c r="U178" s="5">
        <v>0</v>
      </c>
      <c r="V178" s="5">
        <v>0</v>
      </c>
      <c r="W178" s="5">
        <v>0</v>
      </c>
      <c r="X178" s="39"/>
      <c r="Y178" s="39"/>
    </row>
    <row r="179" spans="2:25" x14ac:dyDescent="0.35">
      <c r="B179" s="41" t="s">
        <v>120</v>
      </c>
      <c r="C179" s="38"/>
      <c r="D179" s="39"/>
      <c r="E179" s="39"/>
      <c r="F179" s="40" t="s">
        <v>99</v>
      </c>
      <c r="G179" s="5">
        <v>1133800</v>
      </c>
      <c r="H179" s="5">
        <v>67130</v>
      </c>
      <c r="I179" s="5">
        <v>330300</v>
      </c>
      <c r="J179" s="5">
        <v>106820</v>
      </c>
      <c r="K179" s="5">
        <v>136570</v>
      </c>
      <c r="L179" s="5">
        <v>38400</v>
      </c>
      <c r="M179" s="5">
        <v>156450</v>
      </c>
      <c r="N179" s="5">
        <v>298130</v>
      </c>
      <c r="O179" s="5">
        <v>0</v>
      </c>
      <c r="P179" s="5">
        <v>0</v>
      </c>
      <c r="Q179" s="5">
        <v>0</v>
      </c>
      <c r="R179" s="5">
        <v>0</v>
      </c>
      <c r="S179" s="5">
        <v>0</v>
      </c>
      <c r="T179" s="5">
        <v>0</v>
      </c>
      <c r="U179" s="5">
        <v>0</v>
      </c>
      <c r="V179" s="5">
        <v>0</v>
      </c>
      <c r="W179" s="5">
        <v>0</v>
      </c>
      <c r="X179" s="39"/>
      <c r="Y179" s="39"/>
    </row>
    <row r="180" spans="2:25" x14ac:dyDescent="0.35">
      <c r="B180" s="41" t="s">
        <v>121</v>
      </c>
      <c r="C180" s="38"/>
      <c r="D180" s="39"/>
      <c r="E180" s="39"/>
      <c r="F180" s="40" t="s">
        <v>99</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39"/>
      <c r="Y180" s="39"/>
    </row>
    <row r="181" spans="2:25" x14ac:dyDescent="0.35">
      <c r="B181" s="41" t="s">
        <v>122</v>
      </c>
      <c r="C181" s="38"/>
      <c r="D181" s="39"/>
      <c r="E181" s="39"/>
      <c r="F181" s="40" t="s">
        <v>99</v>
      </c>
      <c r="G181" s="5">
        <v>2055919</v>
      </c>
      <c r="H181" s="5">
        <v>0</v>
      </c>
      <c r="I181" s="5">
        <v>255780</v>
      </c>
      <c r="J181" s="5">
        <v>388320</v>
      </c>
      <c r="K181" s="5">
        <v>410080</v>
      </c>
      <c r="L181" s="5">
        <v>590060</v>
      </c>
      <c r="M181" s="5">
        <v>294640</v>
      </c>
      <c r="N181" s="5">
        <v>117039</v>
      </c>
      <c r="O181" s="5">
        <v>0</v>
      </c>
      <c r="P181" s="5">
        <v>0</v>
      </c>
      <c r="Q181" s="5">
        <v>0</v>
      </c>
      <c r="R181" s="5">
        <v>0</v>
      </c>
      <c r="S181" s="5">
        <v>0</v>
      </c>
      <c r="T181" s="5">
        <v>0</v>
      </c>
      <c r="U181" s="5">
        <v>0</v>
      </c>
      <c r="V181" s="5">
        <v>0</v>
      </c>
      <c r="W181" s="5">
        <v>0</v>
      </c>
      <c r="X181" s="39"/>
      <c r="Y181" s="39"/>
    </row>
    <row r="182" spans="2:25" x14ac:dyDescent="0.35">
      <c r="B182" s="41" t="s">
        <v>123</v>
      </c>
      <c r="C182" s="38"/>
      <c r="D182" s="39"/>
      <c r="E182" s="39"/>
      <c r="F182" s="40" t="s">
        <v>99</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39"/>
      <c r="Y182" s="39"/>
    </row>
    <row r="183" spans="2:25" x14ac:dyDescent="0.35">
      <c r="B183" s="41" t="s">
        <v>124</v>
      </c>
      <c r="C183" s="38"/>
      <c r="D183" s="39"/>
      <c r="E183" s="39"/>
      <c r="F183" s="40" t="s">
        <v>99</v>
      </c>
      <c r="G183" s="5">
        <v>25303021</v>
      </c>
      <c r="H183" s="5">
        <v>1380923</v>
      </c>
      <c r="I183" s="5">
        <v>3487100</v>
      </c>
      <c r="J183" s="5">
        <v>3073181</v>
      </c>
      <c r="K183" s="5">
        <v>2513934</v>
      </c>
      <c r="L183" s="5">
        <v>9747045</v>
      </c>
      <c r="M183" s="5">
        <v>2269375</v>
      </c>
      <c r="N183" s="5">
        <v>2831463</v>
      </c>
      <c r="O183" s="5">
        <v>0</v>
      </c>
      <c r="P183" s="5">
        <v>0</v>
      </c>
      <c r="Q183" s="5">
        <v>0</v>
      </c>
      <c r="R183" s="5">
        <v>0</v>
      </c>
      <c r="S183" s="5">
        <v>0</v>
      </c>
      <c r="T183" s="5">
        <v>0</v>
      </c>
      <c r="U183" s="5">
        <v>0</v>
      </c>
      <c r="V183" s="5">
        <v>0</v>
      </c>
      <c r="W183" s="5">
        <v>0</v>
      </c>
      <c r="X183" s="39"/>
      <c r="Y183" s="39"/>
    </row>
    <row r="184" spans="2:25" x14ac:dyDescent="0.35">
      <c r="B184" s="41" t="s">
        <v>125</v>
      </c>
      <c r="C184" s="38"/>
      <c r="D184" s="39"/>
      <c r="E184" s="39"/>
      <c r="F184" s="40" t="s">
        <v>99</v>
      </c>
      <c r="G184" s="5">
        <v>507635</v>
      </c>
      <c r="H184" s="5">
        <v>8550</v>
      </c>
      <c r="I184" s="5">
        <v>247660</v>
      </c>
      <c r="J184" s="5">
        <v>46965</v>
      </c>
      <c r="K184" s="5">
        <v>0</v>
      </c>
      <c r="L184" s="5">
        <v>81365</v>
      </c>
      <c r="M184" s="5">
        <v>38200</v>
      </c>
      <c r="N184" s="5">
        <v>84895</v>
      </c>
      <c r="O184" s="5">
        <v>0</v>
      </c>
      <c r="P184" s="5">
        <v>0</v>
      </c>
      <c r="Q184" s="5">
        <v>0</v>
      </c>
      <c r="R184" s="5">
        <v>0</v>
      </c>
      <c r="S184" s="5">
        <v>0</v>
      </c>
      <c r="T184" s="5">
        <v>0</v>
      </c>
      <c r="U184" s="5">
        <v>0</v>
      </c>
      <c r="V184" s="5">
        <v>0</v>
      </c>
      <c r="W184" s="5">
        <v>0</v>
      </c>
      <c r="X184" s="39"/>
      <c r="Y184" s="39"/>
    </row>
    <row r="185" spans="2:25" x14ac:dyDescent="0.35">
      <c r="B185" s="41" t="s">
        <v>126</v>
      </c>
      <c r="C185" s="38"/>
      <c r="D185" s="39"/>
      <c r="E185" s="39"/>
      <c r="F185" s="40" t="s">
        <v>99</v>
      </c>
      <c r="G185" s="5">
        <v>4530210</v>
      </c>
      <c r="H185" s="5">
        <v>207150</v>
      </c>
      <c r="I185" s="5">
        <v>69475</v>
      </c>
      <c r="J185" s="5">
        <v>679700</v>
      </c>
      <c r="K185" s="5">
        <v>1080050</v>
      </c>
      <c r="L185" s="5">
        <v>956900</v>
      </c>
      <c r="M185" s="5">
        <v>471940</v>
      </c>
      <c r="N185" s="5">
        <v>1064995</v>
      </c>
      <c r="O185" s="5">
        <v>0</v>
      </c>
      <c r="P185" s="5">
        <v>0</v>
      </c>
      <c r="Q185" s="5">
        <v>0</v>
      </c>
      <c r="R185" s="5">
        <v>0</v>
      </c>
      <c r="S185" s="5">
        <v>0</v>
      </c>
      <c r="T185" s="5">
        <v>0</v>
      </c>
      <c r="U185" s="5">
        <v>0</v>
      </c>
      <c r="V185" s="5">
        <v>0</v>
      </c>
      <c r="W185" s="5">
        <v>0</v>
      </c>
      <c r="X185" s="39"/>
      <c r="Y185" s="39"/>
    </row>
    <row r="186" spans="2:25" x14ac:dyDescent="0.35">
      <c r="B186" s="41" t="s">
        <v>127</v>
      </c>
      <c r="C186" s="38"/>
      <c r="D186" s="39"/>
      <c r="E186" s="39"/>
      <c r="F186" s="40" t="s">
        <v>99</v>
      </c>
      <c r="G186" s="5">
        <v>2980813</v>
      </c>
      <c r="H186" s="5">
        <v>172490</v>
      </c>
      <c r="I186" s="5">
        <v>255370</v>
      </c>
      <c r="J186" s="5">
        <v>285820</v>
      </c>
      <c r="K186" s="5">
        <v>439665</v>
      </c>
      <c r="L186" s="5">
        <v>603790</v>
      </c>
      <c r="M186" s="5">
        <v>741278</v>
      </c>
      <c r="N186" s="5">
        <v>482400</v>
      </c>
      <c r="O186" s="5">
        <v>0</v>
      </c>
      <c r="P186" s="5">
        <v>0</v>
      </c>
      <c r="Q186" s="5">
        <v>0</v>
      </c>
      <c r="R186" s="5">
        <v>0</v>
      </c>
      <c r="S186" s="5">
        <v>0</v>
      </c>
      <c r="T186" s="5">
        <v>0</v>
      </c>
      <c r="U186" s="5">
        <v>0</v>
      </c>
      <c r="V186" s="5">
        <v>0</v>
      </c>
      <c r="W186" s="5">
        <v>0</v>
      </c>
      <c r="X186" s="39"/>
      <c r="Y186" s="39"/>
    </row>
    <row r="187" spans="2:25" x14ac:dyDescent="0.35">
      <c r="B187" s="41" t="s">
        <v>128</v>
      </c>
      <c r="C187" s="38"/>
      <c r="D187" s="39"/>
      <c r="E187" s="39"/>
      <c r="F187" s="40" t="s">
        <v>99</v>
      </c>
      <c r="G187" s="5">
        <v>6199271</v>
      </c>
      <c r="H187" s="5">
        <v>303209</v>
      </c>
      <c r="I187" s="5">
        <v>787798</v>
      </c>
      <c r="J187" s="5">
        <v>530230</v>
      </c>
      <c r="K187" s="5">
        <v>1033785</v>
      </c>
      <c r="L187" s="5">
        <v>925737</v>
      </c>
      <c r="M187" s="5">
        <v>1720772</v>
      </c>
      <c r="N187" s="5">
        <v>897740</v>
      </c>
      <c r="O187" s="5">
        <v>0</v>
      </c>
      <c r="P187" s="5">
        <v>0</v>
      </c>
      <c r="Q187" s="5">
        <v>0</v>
      </c>
      <c r="R187" s="5">
        <v>0</v>
      </c>
      <c r="S187" s="5">
        <v>0</v>
      </c>
      <c r="T187" s="5">
        <v>0</v>
      </c>
      <c r="U187" s="5">
        <v>0</v>
      </c>
      <c r="V187" s="5">
        <v>0</v>
      </c>
      <c r="W187" s="5">
        <v>0</v>
      </c>
      <c r="X187" s="39"/>
      <c r="Y187" s="39"/>
    </row>
    <row r="188" spans="2:25" x14ac:dyDescent="0.35">
      <c r="B188" s="41" t="s">
        <v>129</v>
      </c>
      <c r="C188" s="38"/>
      <c r="D188" s="39"/>
      <c r="E188" s="39"/>
      <c r="F188" s="40" t="s">
        <v>99</v>
      </c>
      <c r="G188" s="5">
        <v>1976650</v>
      </c>
      <c r="H188" s="5">
        <v>333260</v>
      </c>
      <c r="I188" s="5">
        <v>370950</v>
      </c>
      <c r="J188" s="5">
        <v>107880</v>
      </c>
      <c r="K188" s="5">
        <v>354560</v>
      </c>
      <c r="L188" s="5">
        <v>391440</v>
      </c>
      <c r="M188" s="5">
        <v>117690</v>
      </c>
      <c r="N188" s="5">
        <v>300870</v>
      </c>
      <c r="O188" s="5">
        <v>0</v>
      </c>
      <c r="P188" s="5">
        <v>0</v>
      </c>
      <c r="Q188" s="5">
        <v>0</v>
      </c>
      <c r="R188" s="5">
        <v>0</v>
      </c>
      <c r="S188" s="5">
        <v>0</v>
      </c>
      <c r="T188" s="5">
        <v>0</v>
      </c>
      <c r="U188" s="5">
        <v>0</v>
      </c>
      <c r="V188" s="5">
        <v>0</v>
      </c>
      <c r="W188" s="5">
        <v>0</v>
      </c>
      <c r="X188" s="39"/>
      <c r="Y188" s="39"/>
    </row>
    <row r="189" spans="2:25" x14ac:dyDescent="0.35">
      <c r="B189" s="41" t="s">
        <v>130</v>
      </c>
      <c r="C189" s="38"/>
      <c r="D189" s="39"/>
      <c r="E189" s="39"/>
      <c r="F189" s="40" t="s">
        <v>99</v>
      </c>
      <c r="G189" s="5">
        <v>2077223</v>
      </c>
      <c r="H189" s="5">
        <v>206316</v>
      </c>
      <c r="I189" s="5">
        <v>556175</v>
      </c>
      <c r="J189" s="5">
        <v>197295</v>
      </c>
      <c r="K189" s="5">
        <v>458853</v>
      </c>
      <c r="L189" s="5">
        <v>224619</v>
      </c>
      <c r="M189" s="5">
        <v>176616</v>
      </c>
      <c r="N189" s="5">
        <v>257349</v>
      </c>
      <c r="O189" s="5">
        <v>0</v>
      </c>
      <c r="P189" s="5">
        <v>0</v>
      </c>
      <c r="Q189" s="5">
        <v>0</v>
      </c>
      <c r="R189" s="5">
        <v>0</v>
      </c>
      <c r="S189" s="5">
        <v>0</v>
      </c>
      <c r="T189" s="5">
        <v>0</v>
      </c>
      <c r="U189" s="5">
        <v>0</v>
      </c>
      <c r="V189" s="5">
        <v>0</v>
      </c>
      <c r="W189" s="5">
        <v>0</v>
      </c>
      <c r="X189" s="39"/>
      <c r="Y189" s="39"/>
    </row>
    <row r="190" spans="2:25" x14ac:dyDescent="0.35">
      <c r="B190" s="41" t="s">
        <v>131</v>
      </c>
      <c r="C190" s="38"/>
      <c r="D190" s="39"/>
      <c r="E190" s="39"/>
      <c r="F190" s="40" t="s">
        <v>99</v>
      </c>
      <c r="G190" s="5">
        <v>53403716.600000001</v>
      </c>
      <c r="H190" s="5">
        <v>5928888</v>
      </c>
      <c r="I190" s="5">
        <v>7794882</v>
      </c>
      <c r="J190" s="5">
        <v>9061982.5999999996</v>
      </c>
      <c r="K190" s="5">
        <v>9336836</v>
      </c>
      <c r="L190" s="5">
        <v>7015010</v>
      </c>
      <c r="M190" s="5">
        <v>5926583</v>
      </c>
      <c r="N190" s="5">
        <v>8339535</v>
      </c>
      <c r="O190" s="5">
        <v>0</v>
      </c>
      <c r="P190" s="5">
        <v>0</v>
      </c>
      <c r="Q190" s="5">
        <v>0</v>
      </c>
      <c r="R190" s="5">
        <v>0</v>
      </c>
      <c r="S190" s="5">
        <v>0</v>
      </c>
      <c r="T190" s="5">
        <v>0</v>
      </c>
      <c r="U190" s="5">
        <v>0</v>
      </c>
      <c r="V190" s="5">
        <v>0</v>
      </c>
      <c r="W190" s="5">
        <v>0</v>
      </c>
      <c r="X190" s="39"/>
      <c r="Y190" s="39"/>
    </row>
    <row r="191" spans="2:25" x14ac:dyDescent="0.35">
      <c r="B191" s="41" t="s">
        <v>132</v>
      </c>
      <c r="C191" s="38"/>
      <c r="D191" s="39"/>
      <c r="E191" s="39"/>
      <c r="F191" s="40" t="s">
        <v>99</v>
      </c>
      <c r="G191" s="5">
        <v>24348200</v>
      </c>
      <c r="H191" s="5">
        <v>2710470</v>
      </c>
      <c r="I191" s="5">
        <v>2488180</v>
      </c>
      <c r="J191" s="5">
        <v>1861500</v>
      </c>
      <c r="K191" s="5">
        <v>2096760</v>
      </c>
      <c r="L191" s="5">
        <v>2228280</v>
      </c>
      <c r="M191" s="5">
        <v>5693685</v>
      </c>
      <c r="N191" s="5">
        <v>7269325</v>
      </c>
      <c r="O191" s="5">
        <v>0</v>
      </c>
      <c r="P191" s="5">
        <v>0</v>
      </c>
      <c r="Q191" s="5">
        <v>0</v>
      </c>
      <c r="R191" s="5">
        <v>0</v>
      </c>
      <c r="S191" s="5">
        <v>0</v>
      </c>
      <c r="T191" s="5">
        <v>0</v>
      </c>
      <c r="U191" s="5">
        <v>0</v>
      </c>
      <c r="V191" s="5">
        <v>0</v>
      </c>
      <c r="W191" s="5">
        <v>0</v>
      </c>
      <c r="X191" s="39"/>
      <c r="Y191" s="39"/>
    </row>
    <row r="192" spans="2:25" x14ac:dyDescent="0.35">
      <c r="B192" s="41" t="s">
        <v>133</v>
      </c>
      <c r="C192" s="38"/>
      <c r="D192" s="39"/>
      <c r="E192" s="39"/>
      <c r="F192" s="40" t="s">
        <v>99</v>
      </c>
      <c r="G192" s="5">
        <v>7121220</v>
      </c>
      <c r="H192" s="5">
        <v>691580</v>
      </c>
      <c r="I192" s="5">
        <v>685235</v>
      </c>
      <c r="J192" s="5">
        <v>677140</v>
      </c>
      <c r="K192" s="5">
        <v>696710</v>
      </c>
      <c r="L192" s="5">
        <v>1227610</v>
      </c>
      <c r="M192" s="5">
        <v>2060600</v>
      </c>
      <c r="N192" s="5">
        <v>1082345</v>
      </c>
      <c r="O192" s="5">
        <v>0</v>
      </c>
      <c r="P192" s="5">
        <v>0</v>
      </c>
      <c r="Q192" s="5">
        <v>0</v>
      </c>
      <c r="R192" s="5">
        <v>0</v>
      </c>
      <c r="S192" s="5">
        <v>0</v>
      </c>
      <c r="T192" s="5">
        <v>0</v>
      </c>
      <c r="U192" s="5">
        <v>0</v>
      </c>
      <c r="V192" s="5">
        <v>0</v>
      </c>
      <c r="W192" s="5">
        <v>0</v>
      </c>
      <c r="X192" s="39"/>
      <c r="Y192" s="39"/>
    </row>
    <row r="193" spans="2:25" x14ac:dyDescent="0.35">
      <c r="B193" s="41" t="s">
        <v>134</v>
      </c>
      <c r="C193" s="38"/>
      <c r="D193" s="39"/>
      <c r="E193" s="39"/>
      <c r="F193" s="40" t="s">
        <v>99</v>
      </c>
      <c r="G193" s="5">
        <v>22472366</v>
      </c>
      <c r="H193" s="5">
        <v>2355185</v>
      </c>
      <c r="I193" s="5">
        <v>3134580</v>
      </c>
      <c r="J193" s="5">
        <v>3191357</v>
      </c>
      <c r="K193" s="5">
        <v>3977080</v>
      </c>
      <c r="L193" s="5">
        <v>2986298</v>
      </c>
      <c r="M193" s="5">
        <v>4252516</v>
      </c>
      <c r="N193" s="5">
        <v>2575350</v>
      </c>
      <c r="O193" s="5">
        <v>0</v>
      </c>
      <c r="P193" s="5">
        <v>0</v>
      </c>
      <c r="Q193" s="5">
        <v>0</v>
      </c>
      <c r="R193" s="5">
        <v>0</v>
      </c>
      <c r="S193" s="5">
        <v>0</v>
      </c>
      <c r="T193" s="5">
        <v>0</v>
      </c>
      <c r="U193" s="5">
        <v>0</v>
      </c>
      <c r="V193" s="5">
        <v>0</v>
      </c>
      <c r="W193" s="5">
        <v>0</v>
      </c>
      <c r="X193" s="39"/>
      <c r="Y193" s="39"/>
    </row>
    <row r="194" spans="2:25" x14ac:dyDescent="0.35">
      <c r="B194" s="41" t="s">
        <v>135</v>
      </c>
      <c r="C194" s="38"/>
      <c r="D194" s="39"/>
      <c r="E194" s="39"/>
      <c r="F194" s="40" t="s">
        <v>99</v>
      </c>
      <c r="G194" s="5">
        <v>58026884</v>
      </c>
      <c r="H194" s="5">
        <v>3520788</v>
      </c>
      <c r="I194" s="5">
        <v>5511528</v>
      </c>
      <c r="J194" s="5">
        <v>9787502</v>
      </c>
      <c r="K194" s="5">
        <v>15929316</v>
      </c>
      <c r="L194" s="5">
        <v>5352472</v>
      </c>
      <c r="M194" s="5">
        <v>8140384</v>
      </c>
      <c r="N194" s="5">
        <v>9784894</v>
      </c>
      <c r="O194" s="5">
        <v>0</v>
      </c>
      <c r="P194" s="5">
        <v>0</v>
      </c>
      <c r="Q194" s="5">
        <v>0</v>
      </c>
      <c r="R194" s="5">
        <v>0</v>
      </c>
      <c r="S194" s="5">
        <v>0</v>
      </c>
      <c r="T194" s="5">
        <v>0</v>
      </c>
      <c r="U194" s="5">
        <v>0</v>
      </c>
      <c r="V194" s="5">
        <v>0</v>
      </c>
      <c r="W194" s="5">
        <v>0</v>
      </c>
      <c r="X194" s="39"/>
      <c r="Y194" s="39"/>
    </row>
    <row r="195" spans="2:25" x14ac:dyDescent="0.35">
      <c r="B195" s="41" t="s">
        <v>136</v>
      </c>
      <c r="C195" s="38"/>
      <c r="D195" s="39"/>
      <c r="E195" s="39"/>
      <c r="F195" s="40" t="s">
        <v>99</v>
      </c>
      <c r="G195" s="5">
        <v>48685675</v>
      </c>
      <c r="H195" s="5">
        <v>3259741</v>
      </c>
      <c r="I195" s="5">
        <v>5882010</v>
      </c>
      <c r="J195" s="5">
        <v>8023582</v>
      </c>
      <c r="K195" s="5">
        <v>7248570</v>
      </c>
      <c r="L195" s="5">
        <v>7256730</v>
      </c>
      <c r="M195" s="5">
        <v>7931577</v>
      </c>
      <c r="N195" s="5">
        <v>9083465</v>
      </c>
      <c r="O195" s="5">
        <v>0</v>
      </c>
      <c r="P195" s="5">
        <v>0</v>
      </c>
      <c r="Q195" s="5">
        <v>0</v>
      </c>
      <c r="R195" s="5">
        <v>0</v>
      </c>
      <c r="S195" s="5">
        <v>0</v>
      </c>
      <c r="T195" s="5">
        <v>0</v>
      </c>
      <c r="U195" s="5">
        <v>0</v>
      </c>
      <c r="V195" s="5">
        <v>0</v>
      </c>
      <c r="W195" s="5">
        <v>0</v>
      </c>
      <c r="X195" s="39"/>
      <c r="Y195" s="39"/>
    </row>
    <row r="196" spans="2:25" x14ac:dyDescent="0.35">
      <c r="B196" s="41" t="s">
        <v>137</v>
      </c>
      <c r="C196" s="38"/>
      <c r="D196" s="39"/>
      <c r="E196" s="39"/>
      <c r="F196" s="40" t="s">
        <v>99</v>
      </c>
      <c r="G196" s="5">
        <v>69566250</v>
      </c>
      <c r="H196" s="5">
        <v>2913903</v>
      </c>
      <c r="I196" s="5">
        <v>7607359</v>
      </c>
      <c r="J196" s="5">
        <v>7867851</v>
      </c>
      <c r="K196" s="5">
        <v>7092870</v>
      </c>
      <c r="L196" s="5">
        <v>14497495</v>
      </c>
      <c r="M196" s="5">
        <v>12830952</v>
      </c>
      <c r="N196" s="5">
        <v>16755820</v>
      </c>
      <c r="O196" s="5">
        <v>0</v>
      </c>
      <c r="P196" s="5">
        <v>0</v>
      </c>
      <c r="Q196" s="5">
        <v>0</v>
      </c>
      <c r="R196" s="5">
        <v>0</v>
      </c>
      <c r="S196" s="5">
        <v>0</v>
      </c>
      <c r="T196" s="5">
        <v>0</v>
      </c>
      <c r="U196" s="5">
        <v>0</v>
      </c>
      <c r="V196" s="5">
        <v>0</v>
      </c>
      <c r="W196" s="5">
        <v>0</v>
      </c>
      <c r="X196" s="39"/>
      <c r="Y196" s="39"/>
    </row>
    <row r="197" spans="2:25" x14ac:dyDescent="0.35">
      <c r="B197" s="41" t="s">
        <v>138</v>
      </c>
      <c r="C197" s="38"/>
      <c r="D197" s="39"/>
      <c r="E197" s="39"/>
      <c r="F197" s="40" t="s">
        <v>99</v>
      </c>
      <c r="G197" s="5">
        <v>3059305</v>
      </c>
      <c r="H197" s="5">
        <v>355500</v>
      </c>
      <c r="I197" s="5">
        <v>418680</v>
      </c>
      <c r="J197" s="5">
        <v>642150</v>
      </c>
      <c r="K197" s="5">
        <v>331215</v>
      </c>
      <c r="L197" s="5">
        <v>355210</v>
      </c>
      <c r="M197" s="5">
        <v>302760</v>
      </c>
      <c r="N197" s="5">
        <v>653790</v>
      </c>
      <c r="O197" s="5">
        <v>0</v>
      </c>
      <c r="P197" s="5">
        <v>0</v>
      </c>
      <c r="Q197" s="5">
        <v>0</v>
      </c>
      <c r="R197" s="5">
        <v>0</v>
      </c>
      <c r="S197" s="5">
        <v>0</v>
      </c>
      <c r="T197" s="5">
        <v>0</v>
      </c>
      <c r="U197" s="5">
        <v>0</v>
      </c>
      <c r="V197" s="5">
        <v>0</v>
      </c>
      <c r="W197" s="5">
        <v>0</v>
      </c>
      <c r="X197" s="39"/>
      <c r="Y197" s="39"/>
    </row>
    <row r="198" spans="2:25" x14ac:dyDescent="0.35">
      <c r="B198" s="41" t="s">
        <v>139</v>
      </c>
      <c r="C198" s="38"/>
      <c r="D198" s="39"/>
      <c r="E198" s="39"/>
      <c r="F198" s="40" t="s">
        <v>99</v>
      </c>
      <c r="G198" s="5">
        <v>89314877</v>
      </c>
      <c r="H198" s="5">
        <v>13415566</v>
      </c>
      <c r="I198" s="5">
        <v>10119205</v>
      </c>
      <c r="J198" s="5">
        <v>9940935</v>
      </c>
      <c r="K198" s="5">
        <v>16281295</v>
      </c>
      <c r="L198" s="5">
        <v>16134646</v>
      </c>
      <c r="M198" s="5">
        <v>8969663</v>
      </c>
      <c r="N198" s="5">
        <v>14453567</v>
      </c>
      <c r="O198" s="5">
        <v>0</v>
      </c>
      <c r="P198" s="5">
        <v>0</v>
      </c>
      <c r="Q198" s="5">
        <v>0</v>
      </c>
      <c r="R198" s="5">
        <v>0</v>
      </c>
      <c r="S198" s="5">
        <v>0</v>
      </c>
      <c r="T198" s="5">
        <v>0</v>
      </c>
      <c r="U198" s="5">
        <v>0</v>
      </c>
      <c r="V198" s="5">
        <v>0</v>
      </c>
      <c r="W198" s="5">
        <v>0</v>
      </c>
      <c r="X198" s="39"/>
      <c r="Y198" s="39"/>
    </row>
    <row r="199" spans="2:25" x14ac:dyDescent="0.35">
      <c r="B199" s="41" t="s">
        <v>140</v>
      </c>
      <c r="C199" s="38"/>
      <c r="D199" s="39"/>
      <c r="E199" s="39"/>
      <c r="F199" s="40" t="s">
        <v>99</v>
      </c>
      <c r="G199" s="5">
        <v>3903015</v>
      </c>
      <c r="H199" s="5">
        <v>807060</v>
      </c>
      <c r="I199" s="5">
        <v>705205</v>
      </c>
      <c r="J199" s="5">
        <v>634890</v>
      </c>
      <c r="K199" s="5">
        <v>343870</v>
      </c>
      <c r="L199" s="5">
        <v>1031325</v>
      </c>
      <c r="M199" s="5">
        <v>344395</v>
      </c>
      <c r="N199" s="5">
        <v>36270</v>
      </c>
      <c r="O199" s="5">
        <v>0</v>
      </c>
      <c r="P199" s="5">
        <v>0</v>
      </c>
      <c r="Q199" s="5">
        <v>0</v>
      </c>
      <c r="R199" s="5">
        <v>0</v>
      </c>
      <c r="S199" s="5">
        <v>0</v>
      </c>
      <c r="T199" s="5">
        <v>0</v>
      </c>
      <c r="U199" s="5">
        <v>0</v>
      </c>
      <c r="V199" s="5">
        <v>0</v>
      </c>
      <c r="W199" s="5">
        <v>0</v>
      </c>
      <c r="X199" s="39"/>
      <c r="Y199" s="39"/>
    </row>
    <row r="200" spans="2:25" x14ac:dyDescent="0.35">
      <c r="B200" s="41"/>
    </row>
    <row r="201" spans="2:25" x14ac:dyDescent="0.35">
      <c r="B201" s="37" t="s">
        <v>102</v>
      </c>
      <c r="C201" s="38"/>
      <c r="D201" s="39"/>
      <c r="E201" s="39"/>
      <c r="F201" s="38" t="s">
        <v>96</v>
      </c>
      <c r="G201" s="39" t="s">
        <v>97</v>
      </c>
      <c r="H201" s="39">
        <v>2017</v>
      </c>
      <c r="I201" s="39">
        <v>2018</v>
      </c>
      <c r="J201" s="39">
        <v>2019</v>
      </c>
      <c r="K201" s="39">
        <v>2020</v>
      </c>
      <c r="L201" s="39">
        <v>2021</v>
      </c>
      <c r="M201" s="39">
        <v>2022</v>
      </c>
      <c r="N201" s="39">
        <v>2023</v>
      </c>
      <c r="O201" s="39">
        <v>2024</v>
      </c>
      <c r="P201" s="39">
        <v>2025</v>
      </c>
      <c r="Q201" s="39">
        <v>2026</v>
      </c>
      <c r="R201" s="39">
        <v>2027</v>
      </c>
      <c r="S201" s="39">
        <v>2028</v>
      </c>
      <c r="T201" s="39">
        <v>2029</v>
      </c>
      <c r="U201" s="39">
        <v>2030</v>
      </c>
      <c r="V201" s="39">
        <v>2031</v>
      </c>
      <c r="W201" s="39">
        <v>2032</v>
      </c>
    </row>
    <row r="202" spans="2:25" x14ac:dyDescent="0.35">
      <c r="B202" s="41" t="s">
        <v>114</v>
      </c>
      <c r="C202" s="38"/>
      <c r="D202" s="39"/>
      <c r="E202" s="39"/>
      <c r="F202" s="40" t="s">
        <v>99</v>
      </c>
      <c r="G202" s="5">
        <v>211147575.5</v>
      </c>
      <c r="H202" s="5">
        <v>17296106</v>
      </c>
      <c r="I202" s="5">
        <v>19420933</v>
      </c>
      <c r="J202" s="5">
        <v>21428525</v>
      </c>
      <c r="K202" s="5">
        <v>36809799</v>
      </c>
      <c r="L202" s="5">
        <v>52325996.5</v>
      </c>
      <c r="M202" s="5">
        <v>37349489</v>
      </c>
      <c r="N202" s="5">
        <v>26516727</v>
      </c>
      <c r="O202" s="5">
        <v>0</v>
      </c>
      <c r="P202" s="5">
        <v>0</v>
      </c>
      <c r="Q202" s="5">
        <v>0</v>
      </c>
      <c r="R202" s="5">
        <v>0</v>
      </c>
      <c r="S202" s="5">
        <v>0</v>
      </c>
      <c r="T202" s="5">
        <v>0</v>
      </c>
      <c r="U202" s="5">
        <v>0</v>
      </c>
      <c r="V202" s="5">
        <v>0</v>
      </c>
      <c r="W202" s="5">
        <v>0</v>
      </c>
      <c r="X202" s="39"/>
      <c r="Y202" s="39"/>
    </row>
    <row r="203" spans="2:25" x14ac:dyDescent="0.35">
      <c r="B203" s="41" t="s">
        <v>115</v>
      </c>
      <c r="C203" s="38"/>
      <c r="D203" s="39"/>
      <c r="E203" s="39"/>
      <c r="F203" s="40" t="s">
        <v>99</v>
      </c>
      <c r="G203" s="5">
        <v>25673275</v>
      </c>
      <c r="H203" s="5">
        <v>0</v>
      </c>
      <c r="I203" s="5">
        <v>5165815</v>
      </c>
      <c r="J203" s="5">
        <v>1275540</v>
      </c>
      <c r="K203" s="5">
        <v>3806100</v>
      </c>
      <c r="L203" s="5">
        <v>15425820</v>
      </c>
      <c r="M203" s="5">
        <v>0</v>
      </c>
      <c r="N203" s="5">
        <v>0</v>
      </c>
      <c r="O203" s="5">
        <v>0</v>
      </c>
      <c r="P203" s="5">
        <v>0</v>
      </c>
      <c r="Q203" s="5">
        <v>0</v>
      </c>
      <c r="R203" s="5">
        <v>0</v>
      </c>
      <c r="S203" s="5">
        <v>0</v>
      </c>
      <c r="T203" s="5">
        <v>0</v>
      </c>
      <c r="U203" s="5">
        <v>0</v>
      </c>
      <c r="V203" s="5">
        <v>0</v>
      </c>
      <c r="W203" s="5">
        <v>0</v>
      </c>
      <c r="X203" s="39"/>
      <c r="Y203" s="39"/>
    </row>
    <row r="204" spans="2:25" x14ac:dyDescent="0.35">
      <c r="B204" s="41" t="s">
        <v>116</v>
      </c>
      <c r="C204" s="38"/>
      <c r="D204" s="39"/>
      <c r="E204" s="39"/>
      <c r="F204" s="40" t="s">
        <v>99</v>
      </c>
      <c r="G204" s="5">
        <v>35500115</v>
      </c>
      <c r="H204" s="5">
        <v>3271210</v>
      </c>
      <c r="I204" s="5">
        <v>3807880</v>
      </c>
      <c r="J204" s="5">
        <v>3943300</v>
      </c>
      <c r="K204" s="5">
        <v>7041980</v>
      </c>
      <c r="L204" s="5">
        <v>7954900</v>
      </c>
      <c r="M204" s="5">
        <v>5204425</v>
      </c>
      <c r="N204" s="5">
        <v>4276420</v>
      </c>
      <c r="O204" s="5">
        <v>0</v>
      </c>
      <c r="P204" s="5">
        <v>0</v>
      </c>
      <c r="Q204" s="5">
        <v>0</v>
      </c>
      <c r="R204" s="5">
        <v>0</v>
      </c>
      <c r="S204" s="5">
        <v>0</v>
      </c>
      <c r="T204" s="5">
        <v>0</v>
      </c>
      <c r="U204" s="5">
        <v>0</v>
      </c>
      <c r="V204" s="5">
        <v>0</v>
      </c>
      <c r="W204" s="5">
        <v>0</v>
      </c>
      <c r="X204" s="39"/>
      <c r="Y204" s="39"/>
    </row>
    <row r="205" spans="2:25" x14ac:dyDescent="0.35">
      <c r="B205" s="41" t="s">
        <v>117</v>
      </c>
      <c r="C205" s="38"/>
      <c r="D205" s="39"/>
      <c r="E205" s="39"/>
      <c r="F205" s="40" t="s">
        <v>99</v>
      </c>
      <c r="G205" s="5">
        <v>0</v>
      </c>
      <c r="H205" s="5">
        <v>0</v>
      </c>
      <c r="I205" s="5">
        <v>0</v>
      </c>
      <c r="J205" s="5">
        <v>0</v>
      </c>
      <c r="K205" s="5">
        <v>0</v>
      </c>
      <c r="L205" s="5">
        <v>0</v>
      </c>
      <c r="M205" s="5">
        <v>0</v>
      </c>
      <c r="N205" s="5">
        <v>0</v>
      </c>
      <c r="O205" s="5">
        <v>0</v>
      </c>
      <c r="P205" s="5">
        <v>0</v>
      </c>
      <c r="Q205" s="5">
        <v>0</v>
      </c>
      <c r="R205" s="5">
        <v>0</v>
      </c>
      <c r="S205" s="5">
        <v>0</v>
      </c>
      <c r="T205" s="5">
        <v>0</v>
      </c>
      <c r="U205" s="5">
        <v>0</v>
      </c>
      <c r="V205" s="5">
        <v>0</v>
      </c>
      <c r="W205" s="5">
        <v>0</v>
      </c>
      <c r="X205" s="39"/>
      <c r="Y205" s="39"/>
    </row>
    <row r="206" spans="2:25" x14ac:dyDescent="0.35">
      <c r="B206" s="41" t="s">
        <v>118</v>
      </c>
      <c r="C206" s="38"/>
      <c r="D206" s="39"/>
      <c r="E206" s="39"/>
      <c r="F206" s="40" t="s">
        <v>99</v>
      </c>
      <c r="G206" s="5">
        <v>836270</v>
      </c>
      <c r="H206" s="5">
        <v>32100</v>
      </c>
      <c r="I206" s="5">
        <v>0</v>
      </c>
      <c r="J206" s="5">
        <v>251040</v>
      </c>
      <c r="K206" s="5">
        <v>384650</v>
      </c>
      <c r="L206" s="5">
        <v>126680</v>
      </c>
      <c r="M206" s="5">
        <v>41800</v>
      </c>
      <c r="N206" s="5">
        <v>0</v>
      </c>
      <c r="O206" s="5">
        <v>0</v>
      </c>
      <c r="P206" s="5">
        <v>0</v>
      </c>
      <c r="Q206" s="5">
        <v>0</v>
      </c>
      <c r="R206" s="5">
        <v>0</v>
      </c>
      <c r="S206" s="5">
        <v>0</v>
      </c>
      <c r="T206" s="5">
        <v>0</v>
      </c>
      <c r="U206" s="5">
        <v>0</v>
      </c>
      <c r="V206" s="5">
        <v>0</v>
      </c>
      <c r="W206" s="5">
        <v>0</v>
      </c>
      <c r="X206" s="39"/>
      <c r="Y206" s="39"/>
    </row>
    <row r="207" spans="2:25" x14ac:dyDescent="0.35">
      <c r="B207" s="41" t="s">
        <v>119</v>
      </c>
      <c r="C207" s="38"/>
      <c r="D207" s="39"/>
      <c r="E207" s="39"/>
      <c r="F207" s="40" t="s">
        <v>99</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39"/>
      <c r="Y207" s="39"/>
    </row>
    <row r="208" spans="2:25" x14ac:dyDescent="0.35">
      <c r="B208" s="41" t="s">
        <v>120</v>
      </c>
      <c r="C208" s="38"/>
      <c r="D208" s="39"/>
      <c r="E208" s="39"/>
      <c r="F208" s="40" t="s">
        <v>99</v>
      </c>
      <c r="G208" s="5">
        <v>300585</v>
      </c>
      <c r="H208" s="5">
        <v>30090</v>
      </c>
      <c r="I208" s="5">
        <v>17325</v>
      </c>
      <c r="J208" s="5">
        <v>0</v>
      </c>
      <c r="K208" s="5">
        <v>17850</v>
      </c>
      <c r="L208" s="5">
        <v>0</v>
      </c>
      <c r="M208" s="5">
        <v>210345</v>
      </c>
      <c r="N208" s="5">
        <v>24975</v>
      </c>
      <c r="O208" s="5">
        <v>0</v>
      </c>
      <c r="P208" s="5">
        <v>0</v>
      </c>
      <c r="Q208" s="5">
        <v>0</v>
      </c>
      <c r="R208" s="5">
        <v>0</v>
      </c>
      <c r="S208" s="5">
        <v>0</v>
      </c>
      <c r="T208" s="5">
        <v>0</v>
      </c>
      <c r="U208" s="5">
        <v>0</v>
      </c>
      <c r="V208" s="5">
        <v>0</v>
      </c>
      <c r="W208" s="5">
        <v>0</v>
      </c>
      <c r="X208" s="39"/>
      <c r="Y208" s="39"/>
    </row>
    <row r="209" spans="2:25" x14ac:dyDescent="0.35">
      <c r="B209" s="41" t="s">
        <v>121</v>
      </c>
      <c r="C209" s="38"/>
      <c r="D209" s="39"/>
      <c r="E209" s="39"/>
      <c r="F209" s="40" t="s">
        <v>99</v>
      </c>
      <c r="G209" s="5">
        <v>391275</v>
      </c>
      <c r="H209" s="5">
        <v>33150</v>
      </c>
      <c r="I209" s="5">
        <v>55725</v>
      </c>
      <c r="J209" s="5">
        <v>0</v>
      </c>
      <c r="K209" s="5">
        <v>61110</v>
      </c>
      <c r="L209" s="5">
        <v>178580</v>
      </c>
      <c r="M209" s="5">
        <v>8910</v>
      </c>
      <c r="N209" s="5">
        <v>53800</v>
      </c>
      <c r="O209" s="5">
        <v>0</v>
      </c>
      <c r="P209" s="5">
        <v>0</v>
      </c>
      <c r="Q209" s="5">
        <v>0</v>
      </c>
      <c r="R209" s="5">
        <v>0</v>
      </c>
      <c r="S209" s="5">
        <v>0</v>
      </c>
      <c r="T209" s="5">
        <v>0</v>
      </c>
      <c r="U209" s="5">
        <v>0</v>
      </c>
      <c r="V209" s="5">
        <v>0</v>
      </c>
      <c r="W209" s="5">
        <v>0</v>
      </c>
      <c r="X209" s="39"/>
      <c r="Y209" s="39"/>
    </row>
    <row r="210" spans="2:25" x14ac:dyDescent="0.35">
      <c r="B210" s="41" t="s">
        <v>122</v>
      </c>
      <c r="C210" s="38"/>
      <c r="D210" s="39"/>
      <c r="E210" s="39"/>
      <c r="F210" s="40" t="s">
        <v>99</v>
      </c>
      <c r="G210" s="5">
        <v>258590</v>
      </c>
      <c r="H210" s="5">
        <v>0</v>
      </c>
      <c r="I210" s="5">
        <v>0</v>
      </c>
      <c r="J210" s="5">
        <v>0</v>
      </c>
      <c r="K210" s="5">
        <v>0</v>
      </c>
      <c r="L210" s="5">
        <v>47250</v>
      </c>
      <c r="M210" s="5">
        <v>149200</v>
      </c>
      <c r="N210" s="5">
        <v>62140</v>
      </c>
      <c r="O210" s="5">
        <v>0</v>
      </c>
      <c r="P210" s="5">
        <v>0</v>
      </c>
      <c r="Q210" s="5">
        <v>0</v>
      </c>
      <c r="R210" s="5">
        <v>0</v>
      </c>
      <c r="S210" s="5">
        <v>0</v>
      </c>
      <c r="T210" s="5">
        <v>0</v>
      </c>
      <c r="U210" s="5">
        <v>0</v>
      </c>
      <c r="V210" s="5">
        <v>0</v>
      </c>
      <c r="W210" s="5">
        <v>0</v>
      </c>
      <c r="X210" s="39"/>
      <c r="Y210" s="39"/>
    </row>
    <row r="211" spans="2:25" x14ac:dyDescent="0.35">
      <c r="B211" s="41" t="s">
        <v>123</v>
      </c>
      <c r="C211" s="38"/>
      <c r="D211" s="39"/>
      <c r="E211" s="39"/>
      <c r="F211" s="40" t="s">
        <v>99</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39"/>
      <c r="Y211" s="39"/>
    </row>
    <row r="212" spans="2:25" x14ac:dyDescent="0.35">
      <c r="B212" s="41" t="s">
        <v>124</v>
      </c>
      <c r="C212" s="38"/>
      <c r="D212" s="39"/>
      <c r="E212" s="39"/>
      <c r="F212" s="40" t="s">
        <v>99</v>
      </c>
      <c r="G212" s="5">
        <v>19406286.5</v>
      </c>
      <c r="H212" s="5">
        <v>726347</v>
      </c>
      <c r="I212" s="5">
        <v>1900390</v>
      </c>
      <c r="J212" s="5">
        <v>645585</v>
      </c>
      <c r="K212" s="5">
        <v>1397289</v>
      </c>
      <c r="L212" s="5">
        <v>7054546.5</v>
      </c>
      <c r="M212" s="5">
        <v>2742044</v>
      </c>
      <c r="N212" s="5">
        <v>4940085</v>
      </c>
      <c r="O212" s="5">
        <v>0</v>
      </c>
      <c r="P212" s="5">
        <v>0</v>
      </c>
      <c r="Q212" s="5">
        <v>0</v>
      </c>
      <c r="R212" s="5">
        <v>0</v>
      </c>
      <c r="S212" s="5">
        <v>0</v>
      </c>
      <c r="T212" s="5">
        <v>0</v>
      </c>
      <c r="U212" s="5">
        <v>0</v>
      </c>
      <c r="V212" s="5">
        <v>0</v>
      </c>
      <c r="W212" s="5">
        <v>0</v>
      </c>
      <c r="X212" s="39"/>
      <c r="Y212" s="39"/>
    </row>
    <row r="213" spans="2:25" x14ac:dyDescent="0.35">
      <c r="B213" s="41" t="s">
        <v>125</v>
      </c>
      <c r="C213" s="38"/>
      <c r="D213" s="39"/>
      <c r="E213" s="39"/>
      <c r="F213" s="40" t="s">
        <v>99</v>
      </c>
      <c r="G213" s="5">
        <v>1909125</v>
      </c>
      <c r="H213" s="5">
        <v>204195</v>
      </c>
      <c r="I213" s="5">
        <v>39525</v>
      </c>
      <c r="J213" s="5">
        <v>341095</v>
      </c>
      <c r="K213" s="5">
        <v>84900</v>
      </c>
      <c r="L213" s="5">
        <v>297480</v>
      </c>
      <c r="M213" s="5">
        <v>682480</v>
      </c>
      <c r="N213" s="5">
        <v>259450</v>
      </c>
      <c r="O213" s="5">
        <v>0</v>
      </c>
      <c r="P213" s="5">
        <v>0</v>
      </c>
      <c r="Q213" s="5">
        <v>0</v>
      </c>
      <c r="R213" s="5">
        <v>0</v>
      </c>
      <c r="S213" s="5">
        <v>0</v>
      </c>
      <c r="T213" s="5">
        <v>0</v>
      </c>
      <c r="U213" s="5">
        <v>0</v>
      </c>
      <c r="V213" s="5">
        <v>0</v>
      </c>
      <c r="W213" s="5">
        <v>0</v>
      </c>
      <c r="X213" s="39"/>
      <c r="Y213" s="39"/>
    </row>
    <row r="214" spans="2:25" x14ac:dyDescent="0.35">
      <c r="B214" s="41" t="s">
        <v>126</v>
      </c>
      <c r="C214" s="38"/>
      <c r="D214" s="39"/>
      <c r="E214" s="39"/>
      <c r="F214" s="40" t="s">
        <v>99</v>
      </c>
      <c r="G214" s="5">
        <v>1673729</v>
      </c>
      <c r="H214" s="5">
        <v>895084</v>
      </c>
      <c r="I214" s="5">
        <v>0</v>
      </c>
      <c r="J214" s="5">
        <v>125150</v>
      </c>
      <c r="K214" s="5">
        <v>476020</v>
      </c>
      <c r="L214" s="5">
        <v>0</v>
      </c>
      <c r="M214" s="5">
        <v>0</v>
      </c>
      <c r="N214" s="5">
        <v>177475</v>
      </c>
      <c r="O214" s="5">
        <v>0</v>
      </c>
      <c r="P214" s="5">
        <v>0</v>
      </c>
      <c r="Q214" s="5">
        <v>0</v>
      </c>
      <c r="R214" s="5">
        <v>0</v>
      </c>
      <c r="S214" s="5">
        <v>0</v>
      </c>
      <c r="T214" s="5">
        <v>0</v>
      </c>
      <c r="U214" s="5">
        <v>0</v>
      </c>
      <c r="V214" s="5">
        <v>0</v>
      </c>
      <c r="W214" s="5">
        <v>0</v>
      </c>
      <c r="X214" s="39"/>
      <c r="Y214" s="39"/>
    </row>
    <row r="215" spans="2:25" x14ac:dyDescent="0.35">
      <c r="B215" s="41" t="s">
        <v>127</v>
      </c>
      <c r="C215" s="38"/>
      <c r="D215" s="39"/>
      <c r="E215" s="39"/>
      <c r="F215" s="40" t="s">
        <v>99</v>
      </c>
      <c r="G215" s="5">
        <v>12515285</v>
      </c>
      <c r="H215" s="5">
        <v>1827370</v>
      </c>
      <c r="I215" s="5">
        <v>607415</v>
      </c>
      <c r="J215" s="5">
        <v>486730</v>
      </c>
      <c r="K215" s="5">
        <v>1436680</v>
      </c>
      <c r="L215" s="5">
        <v>2969680</v>
      </c>
      <c r="M215" s="5">
        <v>2270165</v>
      </c>
      <c r="N215" s="5">
        <v>2917245</v>
      </c>
      <c r="O215" s="5">
        <v>0</v>
      </c>
      <c r="P215" s="5">
        <v>0</v>
      </c>
      <c r="Q215" s="5">
        <v>0</v>
      </c>
      <c r="R215" s="5">
        <v>0</v>
      </c>
      <c r="S215" s="5">
        <v>0</v>
      </c>
      <c r="T215" s="5">
        <v>0</v>
      </c>
      <c r="U215" s="5">
        <v>0</v>
      </c>
      <c r="V215" s="5">
        <v>0</v>
      </c>
      <c r="W215" s="5">
        <v>0</v>
      </c>
      <c r="X215" s="39"/>
      <c r="Y215" s="39"/>
    </row>
    <row r="216" spans="2:25" x14ac:dyDescent="0.35">
      <c r="B216" s="41" t="s">
        <v>128</v>
      </c>
      <c r="C216" s="38"/>
      <c r="D216" s="39"/>
      <c r="E216" s="39"/>
      <c r="F216" s="40" t="s">
        <v>99</v>
      </c>
      <c r="G216" s="5">
        <v>1067805</v>
      </c>
      <c r="H216" s="5">
        <v>0</v>
      </c>
      <c r="I216" s="5">
        <v>46120</v>
      </c>
      <c r="J216" s="5">
        <v>366880</v>
      </c>
      <c r="K216" s="5">
        <v>114850</v>
      </c>
      <c r="L216" s="5">
        <v>94460</v>
      </c>
      <c r="M216" s="5">
        <v>59160</v>
      </c>
      <c r="N216" s="5">
        <v>386335</v>
      </c>
      <c r="O216" s="5">
        <v>0</v>
      </c>
      <c r="P216" s="5">
        <v>0</v>
      </c>
      <c r="Q216" s="5">
        <v>0</v>
      </c>
      <c r="R216" s="5">
        <v>0</v>
      </c>
      <c r="S216" s="5">
        <v>0</v>
      </c>
      <c r="T216" s="5">
        <v>0</v>
      </c>
      <c r="U216" s="5">
        <v>0</v>
      </c>
      <c r="V216" s="5">
        <v>0</v>
      </c>
      <c r="W216" s="5">
        <v>0</v>
      </c>
      <c r="X216" s="39"/>
      <c r="Y216" s="39"/>
    </row>
    <row r="217" spans="2:25" x14ac:dyDescent="0.35">
      <c r="B217" s="41" t="s">
        <v>129</v>
      </c>
      <c r="C217" s="38"/>
      <c r="D217" s="39"/>
      <c r="E217" s="39"/>
      <c r="F217" s="40" t="s">
        <v>99</v>
      </c>
      <c r="G217" s="5">
        <v>325160</v>
      </c>
      <c r="H217" s="5">
        <v>0</v>
      </c>
      <c r="I217" s="5">
        <v>61080</v>
      </c>
      <c r="J217" s="5">
        <v>64575</v>
      </c>
      <c r="K217" s="5">
        <v>0</v>
      </c>
      <c r="L217" s="5">
        <v>36040</v>
      </c>
      <c r="M217" s="5">
        <v>27840</v>
      </c>
      <c r="N217" s="5">
        <v>135625</v>
      </c>
      <c r="O217" s="5">
        <v>0</v>
      </c>
      <c r="P217" s="5">
        <v>0</v>
      </c>
      <c r="Q217" s="5">
        <v>0</v>
      </c>
      <c r="R217" s="5">
        <v>0</v>
      </c>
      <c r="S217" s="5">
        <v>0</v>
      </c>
      <c r="T217" s="5">
        <v>0</v>
      </c>
      <c r="U217" s="5">
        <v>0</v>
      </c>
      <c r="V217" s="5">
        <v>0</v>
      </c>
      <c r="W217" s="5">
        <v>0</v>
      </c>
      <c r="X217" s="39"/>
      <c r="Y217" s="39"/>
    </row>
    <row r="218" spans="2:25" x14ac:dyDescent="0.35">
      <c r="B218" s="41" t="s">
        <v>130</v>
      </c>
      <c r="C218" s="38"/>
      <c r="D218" s="39"/>
      <c r="E218" s="39"/>
      <c r="F218" s="40" t="s">
        <v>99</v>
      </c>
      <c r="G218" s="5">
        <v>1870506</v>
      </c>
      <c r="H218" s="5">
        <v>0</v>
      </c>
      <c r="I218" s="5">
        <v>192101</v>
      </c>
      <c r="J218" s="5">
        <v>85075</v>
      </c>
      <c r="K218" s="5">
        <v>293870</v>
      </c>
      <c r="L218" s="5">
        <v>403630</v>
      </c>
      <c r="M218" s="5">
        <v>713055</v>
      </c>
      <c r="N218" s="5">
        <v>182775</v>
      </c>
      <c r="O218" s="5">
        <v>0</v>
      </c>
      <c r="P218" s="5">
        <v>0</v>
      </c>
      <c r="Q218" s="5">
        <v>0</v>
      </c>
      <c r="R218" s="5">
        <v>0</v>
      </c>
      <c r="S218" s="5">
        <v>0</v>
      </c>
      <c r="T218" s="5">
        <v>0</v>
      </c>
      <c r="U218" s="5">
        <v>0</v>
      </c>
      <c r="V218" s="5">
        <v>0</v>
      </c>
      <c r="W218" s="5">
        <v>0</v>
      </c>
      <c r="X218" s="39"/>
      <c r="Y218" s="39"/>
    </row>
    <row r="219" spans="2:25" x14ac:dyDescent="0.35">
      <c r="B219" s="41" t="s">
        <v>131</v>
      </c>
      <c r="C219" s="38"/>
      <c r="D219" s="39"/>
      <c r="E219" s="39"/>
      <c r="F219" s="40" t="s">
        <v>99</v>
      </c>
      <c r="G219" s="5">
        <v>3070610</v>
      </c>
      <c r="H219" s="5">
        <v>518815</v>
      </c>
      <c r="I219" s="5">
        <v>701145</v>
      </c>
      <c r="J219" s="5">
        <v>142290</v>
      </c>
      <c r="K219" s="5">
        <v>478115</v>
      </c>
      <c r="L219" s="5">
        <v>220450</v>
      </c>
      <c r="M219" s="5">
        <v>639475</v>
      </c>
      <c r="N219" s="5">
        <v>370320</v>
      </c>
      <c r="O219" s="5">
        <v>0</v>
      </c>
      <c r="P219" s="5">
        <v>0</v>
      </c>
      <c r="Q219" s="5">
        <v>0</v>
      </c>
      <c r="R219" s="5">
        <v>0</v>
      </c>
      <c r="S219" s="5">
        <v>0</v>
      </c>
      <c r="T219" s="5">
        <v>0</v>
      </c>
      <c r="U219" s="5">
        <v>0</v>
      </c>
      <c r="V219" s="5">
        <v>0</v>
      </c>
      <c r="W219" s="5">
        <v>0</v>
      </c>
      <c r="X219" s="39"/>
      <c r="Y219" s="39"/>
    </row>
    <row r="220" spans="2:25" x14ac:dyDescent="0.35">
      <c r="B220" s="41" t="s">
        <v>132</v>
      </c>
      <c r="C220" s="38"/>
      <c r="D220" s="39"/>
      <c r="E220" s="39"/>
      <c r="F220" s="40" t="s">
        <v>99</v>
      </c>
      <c r="G220" s="5">
        <v>3878126</v>
      </c>
      <c r="H220" s="5">
        <v>388261</v>
      </c>
      <c r="I220" s="5">
        <v>192210</v>
      </c>
      <c r="J220" s="5">
        <v>515420</v>
      </c>
      <c r="K220" s="5">
        <v>268395</v>
      </c>
      <c r="L220" s="5">
        <v>527660</v>
      </c>
      <c r="M220" s="5">
        <v>865300</v>
      </c>
      <c r="N220" s="5">
        <v>1120880</v>
      </c>
      <c r="O220" s="5">
        <v>0</v>
      </c>
      <c r="P220" s="5">
        <v>0</v>
      </c>
      <c r="Q220" s="5">
        <v>0</v>
      </c>
      <c r="R220" s="5">
        <v>0</v>
      </c>
      <c r="S220" s="5">
        <v>0</v>
      </c>
      <c r="T220" s="5">
        <v>0</v>
      </c>
      <c r="U220" s="5">
        <v>0</v>
      </c>
      <c r="V220" s="5">
        <v>0</v>
      </c>
      <c r="W220" s="5">
        <v>0</v>
      </c>
      <c r="X220" s="39"/>
      <c r="Y220" s="39"/>
    </row>
    <row r="221" spans="2:25" x14ac:dyDescent="0.35">
      <c r="B221" s="41" t="s">
        <v>133</v>
      </c>
      <c r="C221" s="38"/>
      <c r="D221" s="39"/>
      <c r="E221" s="39"/>
      <c r="F221" s="40" t="s">
        <v>99</v>
      </c>
      <c r="G221" s="5">
        <v>4368145</v>
      </c>
      <c r="H221" s="5">
        <v>0</v>
      </c>
      <c r="I221" s="5">
        <v>313365</v>
      </c>
      <c r="J221" s="5">
        <v>394790</v>
      </c>
      <c r="K221" s="5">
        <v>949780</v>
      </c>
      <c r="L221" s="5">
        <v>403200</v>
      </c>
      <c r="M221" s="5">
        <v>1742930</v>
      </c>
      <c r="N221" s="5">
        <v>564080</v>
      </c>
      <c r="O221" s="5">
        <v>0</v>
      </c>
      <c r="P221" s="5">
        <v>0</v>
      </c>
      <c r="Q221" s="5">
        <v>0</v>
      </c>
      <c r="R221" s="5">
        <v>0</v>
      </c>
      <c r="S221" s="5">
        <v>0</v>
      </c>
      <c r="T221" s="5">
        <v>0</v>
      </c>
      <c r="U221" s="5">
        <v>0</v>
      </c>
      <c r="V221" s="5">
        <v>0</v>
      </c>
      <c r="W221" s="5">
        <v>0</v>
      </c>
      <c r="X221" s="39"/>
      <c r="Y221" s="39"/>
    </row>
    <row r="222" spans="2:25" x14ac:dyDescent="0.35">
      <c r="B222" s="41" t="s">
        <v>134</v>
      </c>
      <c r="C222" s="38"/>
      <c r="D222" s="39"/>
      <c r="E222" s="39"/>
      <c r="F222" s="40" t="s">
        <v>99</v>
      </c>
      <c r="G222" s="5">
        <v>9436515</v>
      </c>
      <c r="H222" s="5">
        <v>697105</v>
      </c>
      <c r="I222" s="5">
        <v>759415</v>
      </c>
      <c r="J222" s="5">
        <v>319460</v>
      </c>
      <c r="K222" s="5">
        <v>1194165</v>
      </c>
      <c r="L222" s="5">
        <v>2490995</v>
      </c>
      <c r="M222" s="5">
        <v>2133170</v>
      </c>
      <c r="N222" s="5">
        <v>1842205</v>
      </c>
      <c r="O222" s="5">
        <v>0</v>
      </c>
      <c r="P222" s="5">
        <v>0</v>
      </c>
      <c r="Q222" s="5">
        <v>0</v>
      </c>
      <c r="R222" s="5">
        <v>0</v>
      </c>
      <c r="S222" s="5">
        <v>0</v>
      </c>
      <c r="T222" s="5">
        <v>0</v>
      </c>
      <c r="U222" s="5">
        <v>0</v>
      </c>
      <c r="V222" s="5">
        <v>0</v>
      </c>
      <c r="W222" s="5">
        <v>0</v>
      </c>
      <c r="X222" s="39"/>
      <c r="Y222" s="39"/>
    </row>
    <row r="223" spans="2:25" x14ac:dyDescent="0.35">
      <c r="B223" s="41" t="s">
        <v>135</v>
      </c>
      <c r="C223" s="38"/>
      <c r="D223" s="39"/>
      <c r="E223" s="39"/>
      <c r="F223" s="40" t="s">
        <v>99</v>
      </c>
      <c r="G223" s="5">
        <v>10632780</v>
      </c>
      <c r="H223" s="5">
        <v>1642068</v>
      </c>
      <c r="I223" s="5">
        <v>1367272</v>
      </c>
      <c r="J223" s="5">
        <v>731900</v>
      </c>
      <c r="K223" s="5">
        <v>3512280</v>
      </c>
      <c r="L223" s="5">
        <v>939040</v>
      </c>
      <c r="M223" s="5">
        <v>1463820</v>
      </c>
      <c r="N223" s="5">
        <v>976400</v>
      </c>
      <c r="O223" s="5">
        <v>0</v>
      </c>
      <c r="P223" s="5">
        <v>0</v>
      </c>
      <c r="Q223" s="5">
        <v>0</v>
      </c>
      <c r="R223" s="5">
        <v>0</v>
      </c>
      <c r="S223" s="5">
        <v>0</v>
      </c>
      <c r="T223" s="5">
        <v>0</v>
      </c>
      <c r="U223" s="5">
        <v>0</v>
      </c>
      <c r="V223" s="5">
        <v>0</v>
      </c>
      <c r="W223" s="5">
        <v>0</v>
      </c>
      <c r="X223" s="39"/>
      <c r="Y223" s="39"/>
    </row>
    <row r="224" spans="2:25" x14ac:dyDescent="0.35">
      <c r="B224" s="41" t="s">
        <v>136</v>
      </c>
      <c r="C224" s="38"/>
      <c r="D224" s="39"/>
      <c r="E224" s="39"/>
      <c r="F224" s="40" t="s">
        <v>99</v>
      </c>
      <c r="G224" s="5">
        <v>41790145</v>
      </c>
      <c r="H224" s="5">
        <v>5256035</v>
      </c>
      <c r="I224" s="5">
        <v>2570380</v>
      </c>
      <c r="J224" s="5">
        <v>3412330</v>
      </c>
      <c r="K224" s="5">
        <v>11480285</v>
      </c>
      <c r="L224" s="5">
        <v>8375020</v>
      </c>
      <c r="M224" s="5">
        <v>7687405</v>
      </c>
      <c r="N224" s="5">
        <v>3008690</v>
      </c>
      <c r="O224" s="5">
        <v>0</v>
      </c>
      <c r="P224" s="5">
        <v>0</v>
      </c>
      <c r="Q224" s="5">
        <v>0</v>
      </c>
      <c r="R224" s="5">
        <v>0</v>
      </c>
      <c r="S224" s="5">
        <v>0</v>
      </c>
      <c r="T224" s="5">
        <v>0</v>
      </c>
      <c r="U224" s="5">
        <v>0</v>
      </c>
      <c r="V224" s="5">
        <v>0</v>
      </c>
      <c r="W224" s="5">
        <v>0</v>
      </c>
      <c r="X224" s="39"/>
      <c r="Y224" s="39"/>
    </row>
    <row r="225" spans="2:25" x14ac:dyDescent="0.35">
      <c r="B225" s="41" t="s">
        <v>137</v>
      </c>
      <c r="C225" s="38"/>
      <c r="D225" s="39"/>
      <c r="E225" s="39"/>
      <c r="F225" s="40" t="s">
        <v>99</v>
      </c>
      <c r="G225" s="5">
        <v>10902617</v>
      </c>
      <c r="H225" s="5">
        <v>51000</v>
      </c>
      <c r="I225" s="5">
        <v>559890</v>
      </c>
      <c r="J225" s="5">
        <v>1040900</v>
      </c>
      <c r="K225" s="5">
        <v>460725</v>
      </c>
      <c r="L225" s="5">
        <v>1771175</v>
      </c>
      <c r="M225" s="5">
        <v>2884660</v>
      </c>
      <c r="N225" s="5">
        <v>4134267</v>
      </c>
      <c r="O225" s="5">
        <v>0</v>
      </c>
      <c r="P225" s="5">
        <v>0</v>
      </c>
      <c r="Q225" s="5">
        <v>0</v>
      </c>
      <c r="R225" s="5">
        <v>0</v>
      </c>
      <c r="S225" s="5">
        <v>0</v>
      </c>
      <c r="T225" s="5">
        <v>0</v>
      </c>
      <c r="U225" s="5">
        <v>0</v>
      </c>
      <c r="V225" s="5">
        <v>0</v>
      </c>
      <c r="W225" s="5">
        <v>0</v>
      </c>
      <c r="X225" s="39"/>
      <c r="Y225" s="39"/>
    </row>
    <row r="226" spans="2:25" x14ac:dyDescent="0.35">
      <c r="B226" s="41" t="s">
        <v>138</v>
      </c>
      <c r="C226" s="38"/>
      <c r="D226" s="39"/>
      <c r="E226" s="39"/>
      <c r="F226" s="40" t="s">
        <v>99</v>
      </c>
      <c r="G226" s="5">
        <v>962370</v>
      </c>
      <c r="H226" s="5">
        <v>46200</v>
      </c>
      <c r="I226" s="5">
        <v>17100</v>
      </c>
      <c r="J226" s="5">
        <v>80945</v>
      </c>
      <c r="K226" s="5">
        <v>0</v>
      </c>
      <c r="L226" s="5">
        <v>322305</v>
      </c>
      <c r="M226" s="5">
        <v>97215</v>
      </c>
      <c r="N226" s="5">
        <v>398605</v>
      </c>
      <c r="O226" s="5">
        <v>0</v>
      </c>
      <c r="P226" s="5">
        <v>0</v>
      </c>
      <c r="Q226" s="5">
        <v>0</v>
      </c>
      <c r="R226" s="5">
        <v>0</v>
      </c>
      <c r="S226" s="5">
        <v>0</v>
      </c>
      <c r="T226" s="5">
        <v>0</v>
      </c>
      <c r="U226" s="5">
        <v>0</v>
      </c>
      <c r="V226" s="5">
        <v>0</v>
      </c>
      <c r="W226" s="5">
        <v>0</v>
      </c>
      <c r="X226" s="39"/>
      <c r="Y226" s="39"/>
    </row>
    <row r="227" spans="2:25" x14ac:dyDescent="0.35">
      <c r="B227" s="41" t="s">
        <v>139</v>
      </c>
      <c r="C227" s="38"/>
      <c r="D227" s="39"/>
      <c r="E227" s="39"/>
      <c r="F227" s="40" t="s">
        <v>99</v>
      </c>
      <c r="G227" s="5">
        <v>21259371</v>
      </c>
      <c r="H227" s="5">
        <v>1426216</v>
      </c>
      <c r="I227" s="5">
        <v>841290</v>
      </c>
      <c r="J227" s="5">
        <v>6731150</v>
      </c>
      <c r="K227" s="5">
        <v>2861705</v>
      </c>
      <c r="L227" s="5">
        <v>2045960</v>
      </c>
      <c r="M227" s="5">
        <v>6831335</v>
      </c>
      <c r="N227" s="5">
        <v>521715</v>
      </c>
      <c r="O227" s="5">
        <v>0</v>
      </c>
      <c r="P227" s="5">
        <v>0</v>
      </c>
      <c r="Q227" s="5">
        <v>0</v>
      </c>
      <c r="R227" s="5">
        <v>0</v>
      </c>
      <c r="S227" s="5">
        <v>0</v>
      </c>
      <c r="T227" s="5">
        <v>0</v>
      </c>
      <c r="U227" s="5">
        <v>0</v>
      </c>
      <c r="V227" s="5">
        <v>0</v>
      </c>
      <c r="W227" s="5">
        <v>0</v>
      </c>
      <c r="X227" s="39"/>
      <c r="Y227" s="39"/>
    </row>
    <row r="228" spans="2:25" x14ac:dyDescent="0.35">
      <c r="B228" s="41" t="s">
        <v>140</v>
      </c>
      <c r="C228" s="38"/>
      <c r="D228" s="39"/>
      <c r="E228" s="39"/>
      <c r="F228" s="40" t="s">
        <v>99</v>
      </c>
      <c r="G228" s="5">
        <v>3118890</v>
      </c>
      <c r="H228" s="5">
        <v>250860</v>
      </c>
      <c r="I228" s="5">
        <v>205490</v>
      </c>
      <c r="J228" s="5">
        <v>474370</v>
      </c>
      <c r="K228" s="5">
        <v>489050</v>
      </c>
      <c r="L228" s="5">
        <v>641125</v>
      </c>
      <c r="M228" s="5">
        <v>894755</v>
      </c>
      <c r="N228" s="5">
        <v>163240</v>
      </c>
      <c r="O228" s="5">
        <v>0</v>
      </c>
      <c r="P228" s="5">
        <v>0</v>
      </c>
      <c r="Q228" s="5">
        <v>0</v>
      </c>
      <c r="R228" s="5">
        <v>0</v>
      </c>
      <c r="S228" s="5">
        <v>0</v>
      </c>
      <c r="T228" s="5">
        <v>0</v>
      </c>
      <c r="U228" s="5">
        <v>0</v>
      </c>
      <c r="V228" s="5">
        <v>0</v>
      </c>
      <c r="W228" s="5">
        <v>0</v>
      </c>
      <c r="X228" s="39"/>
      <c r="Y228" s="39"/>
    </row>
    <row r="229" spans="2:25" x14ac:dyDescent="0.35">
      <c r="B229" s="41"/>
    </row>
    <row r="230" spans="2:25" x14ac:dyDescent="0.35">
      <c r="B230" s="37" t="s">
        <v>103</v>
      </c>
      <c r="C230" s="38"/>
      <c r="D230" s="39"/>
      <c r="E230" s="39"/>
      <c r="F230" s="38" t="s">
        <v>96</v>
      </c>
      <c r="G230" s="39" t="s">
        <v>97</v>
      </c>
      <c r="H230" s="39">
        <v>2017</v>
      </c>
      <c r="I230" s="39">
        <v>2018</v>
      </c>
      <c r="J230" s="39">
        <v>2019</v>
      </c>
      <c r="K230" s="39">
        <v>2020</v>
      </c>
      <c r="L230" s="39">
        <v>2021</v>
      </c>
      <c r="M230" s="39">
        <v>2022</v>
      </c>
      <c r="N230" s="39">
        <v>2023</v>
      </c>
      <c r="O230" s="39">
        <v>2024</v>
      </c>
      <c r="P230" s="39">
        <v>2025</v>
      </c>
      <c r="Q230" s="39">
        <v>2026</v>
      </c>
      <c r="R230" s="39">
        <v>2027</v>
      </c>
      <c r="S230" s="39">
        <v>2028</v>
      </c>
      <c r="T230" s="39">
        <v>2029</v>
      </c>
      <c r="U230" s="39">
        <v>2030</v>
      </c>
      <c r="V230" s="39">
        <v>2031</v>
      </c>
      <c r="W230" s="39">
        <v>2032</v>
      </c>
    </row>
    <row r="231" spans="2:25" x14ac:dyDescent="0.35">
      <c r="B231" s="41" t="s">
        <v>114</v>
      </c>
      <c r="C231" s="38"/>
      <c r="D231" s="39"/>
      <c r="E231" s="39"/>
      <c r="F231" s="40" t="s">
        <v>99</v>
      </c>
      <c r="G231" s="5">
        <v>191878108.40000001</v>
      </c>
      <c r="H231" s="5">
        <v>11742975</v>
      </c>
      <c r="I231" s="5">
        <v>23352298</v>
      </c>
      <c r="J231" s="5">
        <v>26221886</v>
      </c>
      <c r="K231" s="5">
        <v>28148121</v>
      </c>
      <c r="L231" s="5">
        <v>21172565.399999999</v>
      </c>
      <c r="M231" s="5">
        <v>43171544</v>
      </c>
      <c r="N231" s="5">
        <v>38068719</v>
      </c>
      <c r="O231" s="5">
        <v>0</v>
      </c>
      <c r="P231" s="5">
        <v>0</v>
      </c>
      <c r="Q231" s="5">
        <v>0</v>
      </c>
      <c r="R231" s="5">
        <v>0</v>
      </c>
      <c r="S231" s="5">
        <v>0</v>
      </c>
      <c r="T231" s="5">
        <v>0</v>
      </c>
      <c r="U231" s="5">
        <v>0</v>
      </c>
      <c r="V231" s="5">
        <v>0</v>
      </c>
      <c r="W231" s="5">
        <v>0</v>
      </c>
      <c r="X231" s="39"/>
      <c r="Y231" s="39"/>
    </row>
    <row r="232" spans="2:25" x14ac:dyDescent="0.35">
      <c r="B232" s="41" t="s">
        <v>115</v>
      </c>
      <c r="C232" s="38"/>
      <c r="D232" s="39"/>
      <c r="E232" s="39"/>
      <c r="F232" s="40" t="s">
        <v>99</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39"/>
      <c r="Y232" s="39"/>
    </row>
    <row r="233" spans="2:25" x14ac:dyDescent="0.35">
      <c r="B233" s="41" t="s">
        <v>116</v>
      </c>
      <c r="C233" s="38"/>
      <c r="D233" s="39"/>
      <c r="E233" s="39"/>
      <c r="F233" s="40" t="s">
        <v>99</v>
      </c>
      <c r="G233" s="5">
        <v>34665270</v>
      </c>
      <c r="H233" s="5">
        <v>4899150</v>
      </c>
      <c r="I233" s="5">
        <v>8882790</v>
      </c>
      <c r="J233" s="5">
        <v>3111230</v>
      </c>
      <c r="K233" s="5">
        <v>639720</v>
      </c>
      <c r="L233" s="5">
        <v>2578760</v>
      </c>
      <c r="M233" s="5">
        <v>6752220</v>
      </c>
      <c r="N233" s="5">
        <v>7801400</v>
      </c>
      <c r="O233" s="5">
        <v>0</v>
      </c>
      <c r="P233" s="5">
        <v>0</v>
      </c>
      <c r="Q233" s="5">
        <v>0</v>
      </c>
      <c r="R233" s="5">
        <v>0</v>
      </c>
      <c r="S233" s="5">
        <v>0</v>
      </c>
      <c r="T233" s="5">
        <v>0</v>
      </c>
      <c r="U233" s="5">
        <v>0</v>
      </c>
      <c r="V233" s="5">
        <v>0</v>
      </c>
      <c r="W233" s="5">
        <v>0</v>
      </c>
      <c r="X233" s="39"/>
      <c r="Y233" s="39"/>
    </row>
    <row r="234" spans="2:25" x14ac:dyDescent="0.35">
      <c r="B234" s="41" t="s">
        <v>117</v>
      </c>
      <c r="C234" s="38"/>
      <c r="D234" s="39"/>
      <c r="E234" s="39"/>
      <c r="F234" s="40" t="s">
        <v>99</v>
      </c>
      <c r="G234" s="5">
        <v>0</v>
      </c>
      <c r="H234" s="5">
        <v>0</v>
      </c>
      <c r="I234" s="5">
        <v>0</v>
      </c>
      <c r="J234" s="5">
        <v>0</v>
      </c>
      <c r="K234" s="5">
        <v>0</v>
      </c>
      <c r="L234" s="5">
        <v>0</v>
      </c>
      <c r="M234" s="5">
        <v>0</v>
      </c>
      <c r="N234" s="5">
        <v>0</v>
      </c>
      <c r="O234" s="5">
        <v>0</v>
      </c>
      <c r="P234" s="5">
        <v>0</v>
      </c>
      <c r="Q234" s="5">
        <v>0</v>
      </c>
      <c r="R234" s="5">
        <v>0</v>
      </c>
      <c r="S234" s="5">
        <v>0</v>
      </c>
      <c r="T234" s="5">
        <v>0</v>
      </c>
      <c r="U234" s="5">
        <v>0</v>
      </c>
      <c r="V234" s="5">
        <v>0</v>
      </c>
      <c r="W234" s="5">
        <v>0</v>
      </c>
      <c r="X234" s="39"/>
      <c r="Y234" s="39"/>
    </row>
    <row r="235" spans="2:25" x14ac:dyDescent="0.35">
      <c r="B235" s="41" t="s">
        <v>118</v>
      </c>
      <c r="C235" s="38"/>
      <c r="D235" s="39"/>
      <c r="E235" s="39"/>
      <c r="F235" s="40" t="s">
        <v>99</v>
      </c>
      <c r="G235" s="5">
        <v>0</v>
      </c>
      <c r="H235" s="5">
        <v>0</v>
      </c>
      <c r="I235" s="5">
        <v>0</v>
      </c>
      <c r="J235" s="5">
        <v>0</v>
      </c>
      <c r="K235" s="5">
        <v>0</v>
      </c>
      <c r="L235" s="5">
        <v>0</v>
      </c>
      <c r="M235" s="5">
        <v>0</v>
      </c>
      <c r="N235" s="5">
        <v>0</v>
      </c>
      <c r="O235" s="5">
        <v>0</v>
      </c>
      <c r="P235" s="5">
        <v>0</v>
      </c>
      <c r="Q235" s="5">
        <v>0</v>
      </c>
      <c r="R235" s="5">
        <v>0</v>
      </c>
      <c r="S235" s="5">
        <v>0</v>
      </c>
      <c r="T235" s="5">
        <v>0</v>
      </c>
      <c r="U235" s="5">
        <v>0</v>
      </c>
      <c r="V235" s="5">
        <v>0</v>
      </c>
      <c r="W235" s="5">
        <v>0</v>
      </c>
      <c r="X235" s="39"/>
      <c r="Y235" s="39"/>
    </row>
    <row r="236" spans="2:25" x14ac:dyDescent="0.35">
      <c r="B236" s="41" t="s">
        <v>119</v>
      </c>
      <c r="C236" s="38"/>
      <c r="D236" s="39"/>
      <c r="E236" s="39"/>
      <c r="F236" s="40" t="s">
        <v>99</v>
      </c>
      <c r="G236" s="5">
        <v>0</v>
      </c>
      <c r="H236" s="5">
        <v>0</v>
      </c>
      <c r="I236" s="5">
        <v>0</v>
      </c>
      <c r="J236" s="5">
        <v>0</v>
      </c>
      <c r="K236" s="5">
        <v>0</v>
      </c>
      <c r="L236" s="5">
        <v>0</v>
      </c>
      <c r="M236" s="5">
        <v>0</v>
      </c>
      <c r="N236" s="5">
        <v>0</v>
      </c>
      <c r="O236" s="5">
        <v>0</v>
      </c>
      <c r="P236" s="5">
        <v>0</v>
      </c>
      <c r="Q236" s="5">
        <v>0</v>
      </c>
      <c r="R236" s="5">
        <v>0</v>
      </c>
      <c r="S236" s="5">
        <v>0</v>
      </c>
      <c r="T236" s="5">
        <v>0</v>
      </c>
      <c r="U236" s="5">
        <v>0</v>
      </c>
      <c r="V236" s="5">
        <v>0</v>
      </c>
      <c r="W236" s="5">
        <v>0</v>
      </c>
      <c r="X236" s="39"/>
      <c r="Y236" s="39"/>
    </row>
    <row r="237" spans="2:25" x14ac:dyDescent="0.35">
      <c r="B237" s="41" t="s">
        <v>120</v>
      </c>
      <c r="C237" s="38"/>
      <c r="D237" s="39"/>
      <c r="E237" s="39"/>
      <c r="F237" s="40" t="s">
        <v>99</v>
      </c>
      <c r="G237" s="5">
        <v>0</v>
      </c>
      <c r="H237" s="5">
        <v>0</v>
      </c>
      <c r="I237" s="5">
        <v>0</v>
      </c>
      <c r="J237" s="5">
        <v>0</v>
      </c>
      <c r="K237" s="5">
        <v>0</v>
      </c>
      <c r="L237" s="5">
        <v>0</v>
      </c>
      <c r="M237" s="5">
        <v>0</v>
      </c>
      <c r="N237" s="5">
        <v>0</v>
      </c>
      <c r="O237" s="5">
        <v>0</v>
      </c>
      <c r="P237" s="5">
        <v>0</v>
      </c>
      <c r="Q237" s="5">
        <v>0</v>
      </c>
      <c r="R237" s="5">
        <v>0</v>
      </c>
      <c r="S237" s="5">
        <v>0</v>
      </c>
      <c r="T237" s="5">
        <v>0</v>
      </c>
      <c r="U237" s="5">
        <v>0</v>
      </c>
      <c r="V237" s="5">
        <v>0</v>
      </c>
      <c r="W237" s="5">
        <v>0</v>
      </c>
      <c r="X237" s="39"/>
      <c r="Y237" s="39"/>
    </row>
    <row r="238" spans="2:25" x14ac:dyDescent="0.35">
      <c r="B238" s="41" t="s">
        <v>121</v>
      </c>
      <c r="C238" s="38"/>
      <c r="D238" s="39"/>
      <c r="E238" s="39"/>
      <c r="F238" s="40" t="s">
        <v>99</v>
      </c>
      <c r="G238" s="5">
        <v>0</v>
      </c>
      <c r="H238" s="5">
        <v>0</v>
      </c>
      <c r="I238" s="5">
        <v>0</v>
      </c>
      <c r="J238" s="5">
        <v>0</v>
      </c>
      <c r="K238" s="5">
        <v>0</v>
      </c>
      <c r="L238" s="5">
        <v>0</v>
      </c>
      <c r="M238" s="5">
        <v>0</v>
      </c>
      <c r="N238" s="5">
        <v>0</v>
      </c>
      <c r="O238" s="5">
        <v>0</v>
      </c>
      <c r="P238" s="5">
        <v>0</v>
      </c>
      <c r="Q238" s="5">
        <v>0</v>
      </c>
      <c r="R238" s="5">
        <v>0</v>
      </c>
      <c r="S238" s="5">
        <v>0</v>
      </c>
      <c r="T238" s="5">
        <v>0</v>
      </c>
      <c r="U238" s="5">
        <v>0</v>
      </c>
      <c r="V238" s="5">
        <v>0</v>
      </c>
      <c r="W238" s="5">
        <v>0</v>
      </c>
      <c r="X238" s="39"/>
      <c r="Y238" s="39"/>
    </row>
    <row r="239" spans="2:25" x14ac:dyDescent="0.35">
      <c r="B239" s="41" t="s">
        <v>122</v>
      </c>
      <c r="C239" s="38"/>
      <c r="D239" s="39"/>
      <c r="E239" s="39"/>
      <c r="F239" s="40" t="s">
        <v>99</v>
      </c>
      <c r="G239" s="5">
        <v>1882510</v>
      </c>
      <c r="H239" s="5">
        <v>0</v>
      </c>
      <c r="I239" s="5">
        <v>30600</v>
      </c>
      <c r="J239" s="5">
        <v>198790</v>
      </c>
      <c r="K239" s="5">
        <v>200820</v>
      </c>
      <c r="L239" s="5">
        <v>1600</v>
      </c>
      <c r="M239" s="5">
        <v>849940</v>
      </c>
      <c r="N239" s="5">
        <v>600760</v>
      </c>
      <c r="O239" s="5">
        <v>0</v>
      </c>
      <c r="P239" s="5">
        <v>0</v>
      </c>
      <c r="Q239" s="5">
        <v>0</v>
      </c>
      <c r="R239" s="5">
        <v>0</v>
      </c>
      <c r="S239" s="5">
        <v>0</v>
      </c>
      <c r="T239" s="5">
        <v>0</v>
      </c>
      <c r="U239" s="5">
        <v>0</v>
      </c>
      <c r="V239" s="5">
        <v>0</v>
      </c>
      <c r="W239" s="5">
        <v>0</v>
      </c>
      <c r="X239" s="39"/>
      <c r="Y239" s="39"/>
    </row>
    <row r="240" spans="2:25" x14ac:dyDescent="0.35">
      <c r="B240" s="41" t="s">
        <v>123</v>
      </c>
      <c r="C240" s="38"/>
      <c r="D240" s="39"/>
      <c r="E240" s="39"/>
      <c r="F240" s="40" t="s">
        <v>99</v>
      </c>
      <c r="G240" s="5">
        <v>0</v>
      </c>
      <c r="H240" s="5">
        <v>0</v>
      </c>
      <c r="I240" s="5">
        <v>0</v>
      </c>
      <c r="J240" s="5">
        <v>0</v>
      </c>
      <c r="K240" s="5">
        <v>0</v>
      </c>
      <c r="L240" s="5">
        <v>0</v>
      </c>
      <c r="M240" s="5">
        <v>0</v>
      </c>
      <c r="N240" s="5">
        <v>0</v>
      </c>
      <c r="O240" s="5">
        <v>0</v>
      </c>
      <c r="P240" s="5">
        <v>0</v>
      </c>
      <c r="Q240" s="5">
        <v>0</v>
      </c>
      <c r="R240" s="5">
        <v>0</v>
      </c>
      <c r="S240" s="5">
        <v>0</v>
      </c>
      <c r="T240" s="5">
        <v>0</v>
      </c>
      <c r="U240" s="5">
        <v>0</v>
      </c>
      <c r="V240" s="5">
        <v>0</v>
      </c>
      <c r="W240" s="5">
        <v>0</v>
      </c>
      <c r="X240" s="39"/>
      <c r="Y240" s="39"/>
    </row>
    <row r="241" spans="2:25" x14ac:dyDescent="0.35">
      <c r="B241" s="41" t="s">
        <v>124</v>
      </c>
      <c r="C241" s="38"/>
      <c r="D241" s="39"/>
      <c r="E241" s="39"/>
      <c r="F241" s="40" t="s">
        <v>99</v>
      </c>
      <c r="G241" s="5">
        <v>11222530</v>
      </c>
      <c r="H241" s="5">
        <v>383610</v>
      </c>
      <c r="I241" s="5">
        <v>925608</v>
      </c>
      <c r="J241" s="5">
        <v>2142240</v>
      </c>
      <c r="K241" s="5">
        <v>3438610</v>
      </c>
      <c r="L241" s="5">
        <v>1898980</v>
      </c>
      <c r="M241" s="5">
        <v>1232662</v>
      </c>
      <c r="N241" s="5">
        <v>1200820</v>
      </c>
      <c r="O241" s="5">
        <v>0</v>
      </c>
      <c r="P241" s="5">
        <v>0</v>
      </c>
      <c r="Q241" s="5">
        <v>0</v>
      </c>
      <c r="R241" s="5">
        <v>0</v>
      </c>
      <c r="S241" s="5">
        <v>0</v>
      </c>
      <c r="T241" s="5">
        <v>0</v>
      </c>
      <c r="U241" s="5">
        <v>0</v>
      </c>
      <c r="V241" s="5">
        <v>0</v>
      </c>
      <c r="W241" s="5">
        <v>0</v>
      </c>
      <c r="X241" s="39"/>
      <c r="Y241" s="39"/>
    </row>
    <row r="242" spans="2:25" x14ac:dyDescent="0.35">
      <c r="B242" s="41" t="s">
        <v>125</v>
      </c>
      <c r="C242" s="38"/>
      <c r="D242" s="39"/>
      <c r="E242" s="39"/>
      <c r="F242" s="40" t="s">
        <v>99</v>
      </c>
      <c r="G242" s="5">
        <v>602850</v>
      </c>
      <c r="H242" s="5">
        <v>0</v>
      </c>
      <c r="I242" s="5">
        <v>0</v>
      </c>
      <c r="J242" s="5">
        <v>0</v>
      </c>
      <c r="K242" s="5">
        <v>26000</v>
      </c>
      <c r="L242" s="5">
        <v>37480</v>
      </c>
      <c r="M242" s="5">
        <v>426010</v>
      </c>
      <c r="N242" s="5">
        <v>113360</v>
      </c>
      <c r="O242" s="5">
        <v>0</v>
      </c>
      <c r="P242" s="5">
        <v>0</v>
      </c>
      <c r="Q242" s="5">
        <v>0</v>
      </c>
      <c r="R242" s="5">
        <v>0</v>
      </c>
      <c r="S242" s="5">
        <v>0</v>
      </c>
      <c r="T242" s="5">
        <v>0</v>
      </c>
      <c r="U242" s="5">
        <v>0</v>
      </c>
      <c r="V242" s="5">
        <v>0</v>
      </c>
      <c r="W242" s="5">
        <v>0</v>
      </c>
      <c r="X242" s="39"/>
      <c r="Y242" s="39"/>
    </row>
    <row r="243" spans="2:25" x14ac:dyDescent="0.35">
      <c r="B243" s="41" t="s">
        <v>126</v>
      </c>
      <c r="C243" s="38"/>
      <c r="D243" s="39"/>
      <c r="E243" s="39"/>
      <c r="F243" s="40" t="s">
        <v>99</v>
      </c>
      <c r="G243" s="5">
        <v>0</v>
      </c>
      <c r="H243" s="5">
        <v>0</v>
      </c>
      <c r="I243" s="5">
        <v>0</v>
      </c>
      <c r="J243" s="5">
        <v>0</v>
      </c>
      <c r="K243" s="5">
        <v>0</v>
      </c>
      <c r="L243" s="5">
        <v>0</v>
      </c>
      <c r="M243" s="5">
        <v>0</v>
      </c>
      <c r="N243" s="5">
        <v>0</v>
      </c>
      <c r="O243" s="5">
        <v>0</v>
      </c>
      <c r="P243" s="5">
        <v>0</v>
      </c>
      <c r="Q243" s="5">
        <v>0</v>
      </c>
      <c r="R243" s="5">
        <v>0</v>
      </c>
      <c r="S243" s="5">
        <v>0</v>
      </c>
      <c r="T243" s="5">
        <v>0</v>
      </c>
      <c r="U243" s="5">
        <v>0</v>
      </c>
      <c r="V243" s="5">
        <v>0</v>
      </c>
      <c r="W243" s="5">
        <v>0</v>
      </c>
      <c r="X243" s="39"/>
      <c r="Y243" s="39"/>
    </row>
    <row r="244" spans="2:25" x14ac:dyDescent="0.35">
      <c r="B244" s="41" t="s">
        <v>127</v>
      </c>
      <c r="C244" s="38"/>
      <c r="D244" s="39"/>
      <c r="E244" s="39"/>
      <c r="F244" s="40" t="s">
        <v>99</v>
      </c>
      <c r="G244" s="5">
        <v>3511116</v>
      </c>
      <c r="H244" s="5">
        <v>0</v>
      </c>
      <c r="I244" s="5">
        <v>0</v>
      </c>
      <c r="J244" s="5">
        <v>0</v>
      </c>
      <c r="K244" s="5">
        <v>0</v>
      </c>
      <c r="L244" s="5">
        <v>690000</v>
      </c>
      <c r="M244" s="5">
        <v>473556</v>
      </c>
      <c r="N244" s="5">
        <v>2347560</v>
      </c>
      <c r="O244" s="5">
        <v>0</v>
      </c>
      <c r="P244" s="5">
        <v>0</v>
      </c>
      <c r="Q244" s="5">
        <v>0</v>
      </c>
      <c r="R244" s="5">
        <v>0</v>
      </c>
      <c r="S244" s="5">
        <v>0</v>
      </c>
      <c r="T244" s="5">
        <v>0</v>
      </c>
      <c r="U244" s="5">
        <v>0</v>
      </c>
      <c r="V244" s="5">
        <v>0</v>
      </c>
      <c r="W244" s="5">
        <v>0</v>
      </c>
      <c r="X244" s="39"/>
      <c r="Y244" s="39"/>
    </row>
    <row r="245" spans="2:25" x14ac:dyDescent="0.35">
      <c r="B245" s="41" t="s">
        <v>128</v>
      </c>
      <c r="C245" s="38"/>
      <c r="D245" s="39"/>
      <c r="E245" s="39"/>
      <c r="F245" s="40" t="s">
        <v>99</v>
      </c>
      <c r="G245" s="5">
        <v>8103980</v>
      </c>
      <c r="H245" s="5">
        <v>0</v>
      </c>
      <c r="I245" s="5">
        <v>181940</v>
      </c>
      <c r="J245" s="5">
        <v>96240</v>
      </c>
      <c r="K245" s="5">
        <v>956600</v>
      </c>
      <c r="L245" s="5">
        <v>1113000</v>
      </c>
      <c r="M245" s="5">
        <v>1689100</v>
      </c>
      <c r="N245" s="5">
        <v>4067100</v>
      </c>
      <c r="O245" s="5">
        <v>0</v>
      </c>
      <c r="P245" s="5">
        <v>0</v>
      </c>
      <c r="Q245" s="5">
        <v>0</v>
      </c>
      <c r="R245" s="5">
        <v>0</v>
      </c>
      <c r="S245" s="5">
        <v>0</v>
      </c>
      <c r="T245" s="5">
        <v>0</v>
      </c>
      <c r="U245" s="5">
        <v>0</v>
      </c>
      <c r="V245" s="5">
        <v>0</v>
      </c>
      <c r="W245" s="5">
        <v>0</v>
      </c>
      <c r="X245" s="39"/>
      <c r="Y245" s="39"/>
    </row>
    <row r="246" spans="2:25" x14ac:dyDescent="0.35">
      <c r="B246" s="41" t="s">
        <v>129</v>
      </c>
      <c r="C246" s="38"/>
      <c r="D246" s="39"/>
      <c r="E246" s="39"/>
      <c r="F246" s="40" t="s">
        <v>99</v>
      </c>
      <c r="G246" s="5">
        <v>0</v>
      </c>
      <c r="H246" s="5">
        <v>0</v>
      </c>
      <c r="I246" s="5">
        <v>0</v>
      </c>
      <c r="J246" s="5">
        <v>0</v>
      </c>
      <c r="K246" s="5">
        <v>0</v>
      </c>
      <c r="L246" s="5">
        <v>0</v>
      </c>
      <c r="M246" s="5">
        <v>0</v>
      </c>
      <c r="N246" s="5">
        <v>0</v>
      </c>
      <c r="O246" s="5">
        <v>0</v>
      </c>
      <c r="P246" s="5">
        <v>0</v>
      </c>
      <c r="Q246" s="5">
        <v>0</v>
      </c>
      <c r="R246" s="5">
        <v>0</v>
      </c>
      <c r="S246" s="5">
        <v>0</v>
      </c>
      <c r="T246" s="5">
        <v>0</v>
      </c>
      <c r="U246" s="5">
        <v>0</v>
      </c>
      <c r="V246" s="5">
        <v>0</v>
      </c>
      <c r="W246" s="5">
        <v>0</v>
      </c>
      <c r="X246" s="39"/>
      <c r="Y246" s="39"/>
    </row>
    <row r="247" spans="2:25" x14ac:dyDescent="0.35">
      <c r="B247" s="41" t="s">
        <v>130</v>
      </c>
      <c r="C247" s="38"/>
      <c r="D247" s="39"/>
      <c r="E247" s="39"/>
      <c r="F247" s="40" t="s">
        <v>99</v>
      </c>
      <c r="G247" s="5">
        <v>0</v>
      </c>
      <c r="H247" s="5">
        <v>0</v>
      </c>
      <c r="I247" s="5">
        <v>0</v>
      </c>
      <c r="J247" s="5">
        <v>0</v>
      </c>
      <c r="K247" s="5">
        <v>0</v>
      </c>
      <c r="L247" s="5">
        <v>0</v>
      </c>
      <c r="M247" s="5">
        <v>0</v>
      </c>
      <c r="N247" s="5">
        <v>0</v>
      </c>
      <c r="O247" s="5">
        <v>0</v>
      </c>
      <c r="P247" s="5">
        <v>0</v>
      </c>
      <c r="Q247" s="5">
        <v>0</v>
      </c>
      <c r="R247" s="5">
        <v>0</v>
      </c>
      <c r="S247" s="5">
        <v>0</v>
      </c>
      <c r="T247" s="5">
        <v>0</v>
      </c>
      <c r="U247" s="5">
        <v>0</v>
      </c>
      <c r="V247" s="5">
        <v>0</v>
      </c>
      <c r="W247" s="5">
        <v>0</v>
      </c>
      <c r="X247" s="39"/>
      <c r="Y247" s="39"/>
    </row>
    <row r="248" spans="2:25" x14ac:dyDescent="0.35">
      <c r="B248" s="41" t="s">
        <v>131</v>
      </c>
      <c r="C248" s="38"/>
      <c r="D248" s="39"/>
      <c r="E248" s="39"/>
      <c r="F248" s="40" t="s">
        <v>99</v>
      </c>
      <c r="G248" s="5">
        <v>49493110.5</v>
      </c>
      <c r="H248" s="5">
        <v>1579300</v>
      </c>
      <c r="I248" s="5">
        <v>6497250</v>
      </c>
      <c r="J248" s="5">
        <v>7635208</v>
      </c>
      <c r="K248" s="5">
        <v>11535380</v>
      </c>
      <c r="L248" s="5">
        <v>8513590.5</v>
      </c>
      <c r="M248" s="5">
        <v>4220420</v>
      </c>
      <c r="N248" s="5">
        <v>9511962</v>
      </c>
      <c r="O248" s="5">
        <v>0</v>
      </c>
      <c r="P248" s="5">
        <v>0</v>
      </c>
      <c r="Q248" s="5">
        <v>0</v>
      </c>
      <c r="R248" s="5">
        <v>0</v>
      </c>
      <c r="S248" s="5">
        <v>0</v>
      </c>
      <c r="T248" s="5">
        <v>0</v>
      </c>
      <c r="U248" s="5">
        <v>0</v>
      </c>
      <c r="V248" s="5">
        <v>0</v>
      </c>
      <c r="W248" s="5">
        <v>0</v>
      </c>
      <c r="X248" s="39"/>
      <c r="Y248" s="39"/>
    </row>
    <row r="249" spans="2:25" x14ac:dyDescent="0.35">
      <c r="B249" s="41" t="s">
        <v>132</v>
      </c>
      <c r="C249" s="38"/>
      <c r="D249" s="39"/>
      <c r="E249" s="39"/>
      <c r="F249" s="40" t="s">
        <v>99</v>
      </c>
      <c r="G249" s="5">
        <v>17153600</v>
      </c>
      <c r="H249" s="5">
        <v>216700</v>
      </c>
      <c r="I249" s="5">
        <v>1000880</v>
      </c>
      <c r="J249" s="5">
        <v>2739960</v>
      </c>
      <c r="K249" s="5">
        <v>2934180</v>
      </c>
      <c r="L249" s="5">
        <v>2491400</v>
      </c>
      <c r="M249" s="5">
        <v>4898960</v>
      </c>
      <c r="N249" s="5">
        <v>2871520</v>
      </c>
      <c r="O249" s="5">
        <v>0</v>
      </c>
      <c r="P249" s="5">
        <v>0</v>
      </c>
      <c r="Q249" s="5">
        <v>0</v>
      </c>
      <c r="R249" s="5">
        <v>0</v>
      </c>
      <c r="S249" s="5">
        <v>0</v>
      </c>
      <c r="T249" s="5">
        <v>0</v>
      </c>
      <c r="U249" s="5">
        <v>0</v>
      </c>
      <c r="V249" s="5">
        <v>0</v>
      </c>
      <c r="W249" s="5">
        <v>0</v>
      </c>
      <c r="X249" s="39"/>
      <c r="Y249" s="39"/>
    </row>
    <row r="250" spans="2:25" x14ac:dyDescent="0.35">
      <c r="B250" s="41" t="s">
        <v>133</v>
      </c>
      <c r="C250" s="38"/>
      <c r="D250" s="39"/>
      <c r="E250" s="39"/>
      <c r="F250" s="40" t="s">
        <v>99</v>
      </c>
      <c r="G250" s="5">
        <v>17529650</v>
      </c>
      <c r="H250" s="5">
        <v>0</v>
      </c>
      <c r="I250" s="5">
        <v>0</v>
      </c>
      <c r="J250" s="5">
        <v>0</v>
      </c>
      <c r="K250" s="5">
        <v>0</v>
      </c>
      <c r="L250" s="5">
        <v>692600</v>
      </c>
      <c r="M250" s="5">
        <v>10693550</v>
      </c>
      <c r="N250" s="5">
        <v>6143500</v>
      </c>
      <c r="O250" s="5">
        <v>0</v>
      </c>
      <c r="P250" s="5">
        <v>0</v>
      </c>
      <c r="Q250" s="5">
        <v>0</v>
      </c>
      <c r="R250" s="5">
        <v>0</v>
      </c>
      <c r="S250" s="5">
        <v>0</v>
      </c>
      <c r="T250" s="5">
        <v>0</v>
      </c>
      <c r="U250" s="5">
        <v>0</v>
      </c>
      <c r="V250" s="5">
        <v>0</v>
      </c>
      <c r="W250" s="5">
        <v>0</v>
      </c>
      <c r="X250" s="39"/>
      <c r="Y250" s="39"/>
    </row>
    <row r="251" spans="2:25" x14ac:dyDescent="0.35">
      <c r="B251" s="41" t="s">
        <v>134</v>
      </c>
      <c r="C251" s="38"/>
      <c r="D251" s="39"/>
      <c r="E251" s="39"/>
      <c r="F251" s="40" t="s">
        <v>99</v>
      </c>
      <c r="G251" s="5">
        <v>9724745</v>
      </c>
      <c r="H251" s="5">
        <v>81100</v>
      </c>
      <c r="I251" s="5">
        <v>1285030</v>
      </c>
      <c r="J251" s="5">
        <v>945340</v>
      </c>
      <c r="K251" s="5">
        <v>751190</v>
      </c>
      <c r="L251" s="5">
        <v>226400</v>
      </c>
      <c r="M251" s="5">
        <v>4623950</v>
      </c>
      <c r="N251" s="5">
        <v>1811735</v>
      </c>
      <c r="O251" s="5">
        <v>0</v>
      </c>
      <c r="P251" s="5">
        <v>0</v>
      </c>
      <c r="Q251" s="5">
        <v>0</v>
      </c>
      <c r="R251" s="5">
        <v>0</v>
      </c>
      <c r="S251" s="5">
        <v>0</v>
      </c>
      <c r="T251" s="5">
        <v>0</v>
      </c>
      <c r="U251" s="5">
        <v>0</v>
      </c>
      <c r="V251" s="5">
        <v>0</v>
      </c>
      <c r="W251" s="5">
        <v>0</v>
      </c>
      <c r="X251" s="39"/>
      <c r="Y251" s="39"/>
    </row>
    <row r="252" spans="2:25" x14ac:dyDescent="0.35">
      <c r="B252" s="41" t="s">
        <v>135</v>
      </c>
      <c r="C252" s="38"/>
      <c r="D252" s="39"/>
      <c r="E252" s="39"/>
      <c r="F252" s="40" t="s">
        <v>99</v>
      </c>
      <c r="G252" s="5">
        <v>4107055.9</v>
      </c>
      <c r="H252" s="5">
        <v>205805</v>
      </c>
      <c r="I252" s="5">
        <v>395060</v>
      </c>
      <c r="J252" s="5">
        <v>713230</v>
      </c>
      <c r="K252" s="5">
        <v>855071</v>
      </c>
      <c r="L252" s="5">
        <v>231504.9</v>
      </c>
      <c r="M252" s="5">
        <v>1209176</v>
      </c>
      <c r="N252" s="5">
        <v>497209</v>
      </c>
      <c r="O252" s="5">
        <v>0</v>
      </c>
      <c r="P252" s="5">
        <v>0</v>
      </c>
      <c r="Q252" s="5">
        <v>0</v>
      </c>
      <c r="R252" s="5">
        <v>0</v>
      </c>
      <c r="S252" s="5">
        <v>0</v>
      </c>
      <c r="T252" s="5">
        <v>0</v>
      </c>
      <c r="U252" s="5">
        <v>0</v>
      </c>
      <c r="V252" s="5">
        <v>0</v>
      </c>
      <c r="W252" s="5">
        <v>0</v>
      </c>
      <c r="X252" s="39"/>
      <c r="Y252" s="39"/>
    </row>
    <row r="253" spans="2:25" x14ac:dyDescent="0.35">
      <c r="B253" s="41" t="s">
        <v>136</v>
      </c>
      <c r="C253" s="38"/>
      <c r="D253" s="39"/>
      <c r="E253" s="39"/>
      <c r="F253" s="40" t="s">
        <v>99</v>
      </c>
      <c r="G253" s="5">
        <v>7133283</v>
      </c>
      <c r="H253" s="5">
        <v>1487850</v>
      </c>
      <c r="I253" s="5">
        <v>374360</v>
      </c>
      <c r="J253" s="5">
        <v>1716923</v>
      </c>
      <c r="K253" s="5">
        <v>780200</v>
      </c>
      <c r="L253" s="5">
        <v>2584150</v>
      </c>
      <c r="M253" s="5">
        <v>0</v>
      </c>
      <c r="N253" s="5">
        <v>189800</v>
      </c>
      <c r="O253" s="5">
        <v>0</v>
      </c>
      <c r="P253" s="5">
        <v>0</v>
      </c>
      <c r="Q253" s="5">
        <v>0</v>
      </c>
      <c r="R253" s="5">
        <v>0</v>
      </c>
      <c r="S253" s="5">
        <v>0</v>
      </c>
      <c r="T253" s="5">
        <v>0</v>
      </c>
      <c r="U253" s="5">
        <v>0</v>
      </c>
      <c r="V253" s="5">
        <v>0</v>
      </c>
      <c r="W253" s="5">
        <v>0</v>
      </c>
      <c r="X253" s="39"/>
      <c r="Y253" s="39"/>
    </row>
    <row r="254" spans="2:25" x14ac:dyDescent="0.35">
      <c r="B254" s="41" t="s">
        <v>137</v>
      </c>
      <c r="C254" s="38"/>
      <c r="D254" s="39"/>
      <c r="E254" s="39"/>
      <c r="F254" s="40" t="s">
        <v>99</v>
      </c>
      <c r="G254" s="5">
        <v>14270573</v>
      </c>
      <c r="H254" s="5">
        <v>0</v>
      </c>
      <c r="I254" s="5">
        <v>3553000</v>
      </c>
      <c r="J254" s="5">
        <v>2656000</v>
      </c>
      <c r="K254" s="5">
        <v>5652000</v>
      </c>
      <c r="L254" s="5">
        <v>0</v>
      </c>
      <c r="M254" s="5">
        <v>2111440</v>
      </c>
      <c r="N254" s="5">
        <v>298133</v>
      </c>
      <c r="O254" s="5">
        <v>0</v>
      </c>
      <c r="P254" s="5">
        <v>0</v>
      </c>
      <c r="Q254" s="5">
        <v>0</v>
      </c>
      <c r="R254" s="5">
        <v>0</v>
      </c>
      <c r="S254" s="5">
        <v>0</v>
      </c>
      <c r="T254" s="5">
        <v>0</v>
      </c>
      <c r="U254" s="5">
        <v>0</v>
      </c>
      <c r="V254" s="5">
        <v>0</v>
      </c>
      <c r="W254" s="5">
        <v>0</v>
      </c>
      <c r="X254" s="39"/>
      <c r="Y254" s="39"/>
    </row>
    <row r="255" spans="2:25" x14ac:dyDescent="0.35">
      <c r="B255" s="41" t="s">
        <v>138</v>
      </c>
      <c r="C255" s="38"/>
      <c r="D255" s="39"/>
      <c r="E255" s="39"/>
      <c r="F255" s="40" t="s">
        <v>99</v>
      </c>
      <c r="G255" s="5">
        <v>200000</v>
      </c>
      <c r="H255" s="5">
        <v>0</v>
      </c>
      <c r="I255" s="5">
        <v>0</v>
      </c>
      <c r="J255" s="5">
        <v>200000</v>
      </c>
      <c r="K255" s="5">
        <v>0</v>
      </c>
      <c r="L255" s="5">
        <v>0</v>
      </c>
      <c r="M255" s="5">
        <v>0</v>
      </c>
      <c r="N255" s="5">
        <v>0</v>
      </c>
      <c r="O255" s="5">
        <v>0</v>
      </c>
      <c r="P255" s="5">
        <v>0</v>
      </c>
      <c r="Q255" s="5">
        <v>0</v>
      </c>
      <c r="R255" s="5">
        <v>0</v>
      </c>
      <c r="S255" s="5">
        <v>0</v>
      </c>
      <c r="T255" s="5">
        <v>0</v>
      </c>
      <c r="U255" s="5">
        <v>0</v>
      </c>
      <c r="V255" s="5">
        <v>0</v>
      </c>
      <c r="W255" s="5">
        <v>0</v>
      </c>
      <c r="X255" s="39"/>
      <c r="Y255" s="39"/>
    </row>
    <row r="256" spans="2:25" x14ac:dyDescent="0.35">
      <c r="B256" s="41" t="s">
        <v>139</v>
      </c>
      <c r="C256" s="38"/>
      <c r="D256" s="39"/>
      <c r="E256" s="39"/>
      <c r="F256" s="40" t="s">
        <v>99</v>
      </c>
      <c r="G256" s="5">
        <v>9919435</v>
      </c>
      <c r="H256" s="5">
        <v>2237610</v>
      </c>
      <c r="I256" s="5">
        <v>225780</v>
      </c>
      <c r="J256" s="5">
        <v>4066725</v>
      </c>
      <c r="K256" s="5">
        <v>0</v>
      </c>
      <c r="L256" s="5">
        <v>0</v>
      </c>
      <c r="M256" s="5">
        <v>3313010</v>
      </c>
      <c r="N256" s="5">
        <v>76310</v>
      </c>
      <c r="O256" s="5">
        <v>0</v>
      </c>
      <c r="P256" s="5">
        <v>0</v>
      </c>
      <c r="Q256" s="5">
        <v>0</v>
      </c>
      <c r="R256" s="5">
        <v>0</v>
      </c>
      <c r="S256" s="5">
        <v>0</v>
      </c>
      <c r="T256" s="5">
        <v>0</v>
      </c>
      <c r="U256" s="5">
        <v>0</v>
      </c>
      <c r="V256" s="5">
        <v>0</v>
      </c>
      <c r="W256" s="5">
        <v>0</v>
      </c>
      <c r="X256" s="39"/>
      <c r="Y256" s="39"/>
    </row>
    <row r="257" spans="2:25" x14ac:dyDescent="0.35">
      <c r="B257" s="41" t="s">
        <v>140</v>
      </c>
      <c r="C257" s="38"/>
      <c r="D257" s="39"/>
      <c r="E257" s="39"/>
      <c r="F257" s="40" t="s">
        <v>99</v>
      </c>
      <c r="G257" s="5">
        <v>2358400</v>
      </c>
      <c r="H257" s="5">
        <v>651850</v>
      </c>
      <c r="I257" s="5">
        <v>0</v>
      </c>
      <c r="J257" s="5">
        <v>0</v>
      </c>
      <c r="K257" s="5">
        <v>378350</v>
      </c>
      <c r="L257" s="5">
        <v>113100</v>
      </c>
      <c r="M257" s="5">
        <v>677550</v>
      </c>
      <c r="N257" s="5">
        <v>537550</v>
      </c>
      <c r="O257" s="5">
        <v>0</v>
      </c>
      <c r="P257" s="5">
        <v>0</v>
      </c>
      <c r="Q257" s="5">
        <v>0</v>
      </c>
      <c r="R257" s="5">
        <v>0</v>
      </c>
      <c r="S257" s="5">
        <v>0</v>
      </c>
      <c r="T257" s="5">
        <v>0</v>
      </c>
      <c r="U257" s="5">
        <v>0</v>
      </c>
      <c r="V257" s="5">
        <v>0</v>
      </c>
      <c r="W257" s="5">
        <v>0</v>
      </c>
      <c r="X257" s="39"/>
      <c r="Y257" s="39"/>
    </row>
    <row r="258" spans="2:25" x14ac:dyDescent="0.35">
      <c r="B258" s="41"/>
    </row>
    <row r="259" spans="2:25" x14ac:dyDescent="0.35">
      <c r="B259" s="37" t="s">
        <v>335</v>
      </c>
      <c r="C259" s="38"/>
      <c r="D259" s="39"/>
      <c r="E259" s="39"/>
      <c r="F259" s="38" t="s">
        <v>96</v>
      </c>
      <c r="G259" s="39" t="s">
        <v>97</v>
      </c>
      <c r="H259" s="39">
        <v>2017</v>
      </c>
      <c r="I259" s="39">
        <v>2018</v>
      </c>
      <c r="J259" s="39">
        <v>2019</v>
      </c>
      <c r="K259" s="39">
        <v>2020</v>
      </c>
      <c r="L259" s="39">
        <v>2021</v>
      </c>
      <c r="M259" s="39">
        <v>2022</v>
      </c>
      <c r="N259" s="39">
        <v>2023</v>
      </c>
      <c r="O259" s="39">
        <v>2024</v>
      </c>
      <c r="P259" s="39">
        <v>2025</v>
      </c>
      <c r="Q259" s="39">
        <v>2026</v>
      </c>
      <c r="R259" s="39">
        <v>2027</v>
      </c>
      <c r="S259" s="39">
        <v>2028</v>
      </c>
      <c r="T259" s="39">
        <v>2029</v>
      </c>
      <c r="U259" s="39">
        <v>2030</v>
      </c>
      <c r="V259" s="39">
        <v>2031</v>
      </c>
      <c r="W259" s="39">
        <v>2032</v>
      </c>
    </row>
    <row r="260" spans="2:25" x14ac:dyDescent="0.35">
      <c r="B260" s="41" t="s">
        <v>114</v>
      </c>
      <c r="C260" s="38"/>
      <c r="D260" s="39"/>
      <c r="E260" s="39"/>
      <c r="F260" s="40" t="s">
        <v>99</v>
      </c>
      <c r="G260" s="5">
        <v>2972425363.4520001</v>
      </c>
      <c r="H260" s="5">
        <v>260999435.30000001</v>
      </c>
      <c r="I260" s="5">
        <v>300847450.37</v>
      </c>
      <c r="J260" s="5">
        <v>331469105.15200001</v>
      </c>
      <c r="K260" s="5">
        <v>424685567.05000001</v>
      </c>
      <c r="L260" s="5">
        <v>479621749.45999998</v>
      </c>
      <c r="M260" s="5">
        <v>588014756.42999995</v>
      </c>
      <c r="N260" s="5">
        <v>586787299.69000006</v>
      </c>
      <c r="O260" s="5">
        <v>0</v>
      </c>
      <c r="P260" s="5">
        <v>0</v>
      </c>
      <c r="Q260" s="5">
        <v>0</v>
      </c>
      <c r="R260" s="5">
        <v>0</v>
      </c>
      <c r="S260" s="5">
        <v>0</v>
      </c>
      <c r="T260" s="5">
        <v>0</v>
      </c>
      <c r="U260" s="5">
        <v>0</v>
      </c>
      <c r="V260" s="5">
        <v>0</v>
      </c>
      <c r="W260" s="5">
        <v>0</v>
      </c>
      <c r="X260" s="39"/>
      <c r="Y260" s="39"/>
    </row>
    <row r="261" spans="2:25" x14ac:dyDescent="0.35">
      <c r="B261" s="41" t="s">
        <v>115</v>
      </c>
      <c r="C261" s="38"/>
      <c r="D261" s="39"/>
      <c r="E261" s="39"/>
      <c r="F261" s="40" t="s">
        <v>99</v>
      </c>
      <c r="G261" s="5">
        <v>296684180.39999998</v>
      </c>
      <c r="H261" s="5">
        <v>28592820</v>
      </c>
      <c r="I261" s="5">
        <v>28770465</v>
      </c>
      <c r="J261" s="5">
        <v>20832045</v>
      </c>
      <c r="K261" s="5">
        <v>40922156</v>
      </c>
      <c r="L261" s="5">
        <v>51567305</v>
      </c>
      <c r="M261" s="5">
        <v>61919679.450000003</v>
      </c>
      <c r="N261" s="5">
        <v>64079709.950000003</v>
      </c>
      <c r="O261" s="5">
        <v>0</v>
      </c>
      <c r="P261" s="5">
        <v>0</v>
      </c>
      <c r="Q261" s="5">
        <v>0</v>
      </c>
      <c r="R261" s="5">
        <v>0</v>
      </c>
      <c r="S261" s="5">
        <v>0</v>
      </c>
      <c r="T261" s="5">
        <v>0</v>
      </c>
      <c r="U261" s="5">
        <v>0</v>
      </c>
      <c r="V261" s="5">
        <v>0</v>
      </c>
      <c r="W261" s="5">
        <v>0</v>
      </c>
      <c r="X261" s="39"/>
      <c r="Y261" s="39"/>
    </row>
    <row r="262" spans="2:25" x14ac:dyDescent="0.35">
      <c r="B262" s="41" t="s">
        <v>116</v>
      </c>
      <c r="C262" s="38"/>
      <c r="D262" s="39"/>
      <c r="E262" s="39"/>
      <c r="F262" s="40" t="s">
        <v>99</v>
      </c>
      <c r="G262" s="5">
        <v>447305079</v>
      </c>
      <c r="H262" s="5">
        <v>44461303</v>
      </c>
      <c r="I262" s="5">
        <v>53187968</v>
      </c>
      <c r="J262" s="5">
        <v>55211102</v>
      </c>
      <c r="K262" s="5">
        <v>74513782</v>
      </c>
      <c r="L262" s="5">
        <v>69977466</v>
      </c>
      <c r="M262" s="5">
        <v>78118263</v>
      </c>
      <c r="N262" s="5">
        <v>71835195</v>
      </c>
      <c r="O262" s="5">
        <v>0</v>
      </c>
      <c r="P262" s="5">
        <v>0</v>
      </c>
      <c r="Q262" s="5">
        <v>0</v>
      </c>
      <c r="R262" s="5">
        <v>0</v>
      </c>
      <c r="S262" s="5">
        <v>0</v>
      </c>
      <c r="T262" s="5">
        <v>0</v>
      </c>
      <c r="U262" s="5">
        <v>0</v>
      </c>
      <c r="V262" s="5">
        <v>0</v>
      </c>
      <c r="W262" s="5">
        <v>0</v>
      </c>
      <c r="X262" s="39"/>
      <c r="Y262" s="39"/>
    </row>
    <row r="263" spans="2:25" x14ac:dyDescent="0.35">
      <c r="B263" s="41" t="s">
        <v>117</v>
      </c>
      <c r="C263" s="38"/>
      <c r="D263" s="39"/>
      <c r="E263" s="39"/>
      <c r="F263" s="40" t="s">
        <v>99</v>
      </c>
      <c r="G263" s="5">
        <v>83823651.900000006</v>
      </c>
      <c r="H263" s="5">
        <v>12162393</v>
      </c>
      <c r="I263" s="5">
        <v>5850356</v>
      </c>
      <c r="J263" s="5">
        <v>8658070</v>
      </c>
      <c r="K263" s="5">
        <v>8295856</v>
      </c>
      <c r="L263" s="5">
        <v>11367174</v>
      </c>
      <c r="M263" s="5">
        <v>19136284.199999999</v>
      </c>
      <c r="N263" s="5">
        <v>18353518.699999999</v>
      </c>
      <c r="O263" s="5">
        <v>0</v>
      </c>
      <c r="P263" s="5">
        <v>0</v>
      </c>
      <c r="Q263" s="5">
        <v>0</v>
      </c>
      <c r="R263" s="5">
        <v>0</v>
      </c>
      <c r="S263" s="5">
        <v>0</v>
      </c>
      <c r="T263" s="5">
        <v>0</v>
      </c>
      <c r="U263" s="5">
        <v>0</v>
      </c>
      <c r="V263" s="5">
        <v>0</v>
      </c>
      <c r="W263" s="5">
        <v>0</v>
      </c>
      <c r="X263" s="39"/>
      <c r="Y263" s="39"/>
    </row>
    <row r="264" spans="2:25" x14ac:dyDescent="0.35">
      <c r="B264" s="41" t="s">
        <v>118</v>
      </c>
      <c r="C264" s="38"/>
      <c r="D264" s="39"/>
      <c r="E264" s="39"/>
      <c r="F264" s="40" t="s">
        <v>99</v>
      </c>
      <c r="G264" s="5">
        <v>14173816.85</v>
      </c>
      <c r="H264" s="5">
        <v>1072790</v>
      </c>
      <c r="I264" s="5">
        <v>2144900</v>
      </c>
      <c r="J264" s="5">
        <v>1296570</v>
      </c>
      <c r="K264" s="5">
        <v>3681822.5</v>
      </c>
      <c r="L264" s="5">
        <v>2932609.35</v>
      </c>
      <c r="M264" s="5">
        <v>1601887</v>
      </c>
      <c r="N264" s="5">
        <v>1443238</v>
      </c>
      <c r="O264" s="5">
        <v>0</v>
      </c>
      <c r="P264" s="5">
        <v>0</v>
      </c>
      <c r="Q264" s="5">
        <v>0</v>
      </c>
      <c r="R264" s="5">
        <v>0</v>
      </c>
      <c r="S264" s="5">
        <v>0</v>
      </c>
      <c r="T264" s="5">
        <v>0</v>
      </c>
      <c r="U264" s="5">
        <v>0</v>
      </c>
      <c r="V264" s="5">
        <v>0</v>
      </c>
      <c r="W264" s="5">
        <v>0</v>
      </c>
      <c r="X264" s="39"/>
      <c r="Y264" s="39"/>
    </row>
    <row r="265" spans="2:25" x14ac:dyDescent="0.35">
      <c r="B265" s="41" t="s">
        <v>119</v>
      </c>
      <c r="C265" s="38"/>
      <c r="D265" s="39"/>
      <c r="E265" s="39"/>
      <c r="F265" s="40" t="s">
        <v>99</v>
      </c>
      <c r="G265" s="5">
        <v>34681383.5</v>
      </c>
      <c r="H265" s="5">
        <v>4500720</v>
      </c>
      <c r="I265" s="5">
        <v>2193281</v>
      </c>
      <c r="J265" s="5">
        <v>1788867</v>
      </c>
      <c r="K265" s="5">
        <v>1775107.7</v>
      </c>
      <c r="L265" s="5">
        <v>7102158.6500000004</v>
      </c>
      <c r="M265" s="5">
        <v>7678450.7999999998</v>
      </c>
      <c r="N265" s="5">
        <v>9642798.3499999996</v>
      </c>
      <c r="O265" s="5">
        <v>0</v>
      </c>
      <c r="P265" s="5">
        <v>0</v>
      </c>
      <c r="Q265" s="5">
        <v>0</v>
      </c>
      <c r="R265" s="5">
        <v>0</v>
      </c>
      <c r="S265" s="5">
        <v>0</v>
      </c>
      <c r="T265" s="5">
        <v>0</v>
      </c>
      <c r="U265" s="5">
        <v>0</v>
      </c>
      <c r="V265" s="5">
        <v>0</v>
      </c>
      <c r="W265" s="5">
        <v>0</v>
      </c>
      <c r="X265" s="39"/>
      <c r="Y265" s="39"/>
    </row>
    <row r="266" spans="2:25" x14ac:dyDescent="0.35">
      <c r="B266" s="41" t="s">
        <v>120</v>
      </c>
      <c r="C266" s="38"/>
      <c r="D266" s="39"/>
      <c r="E266" s="39"/>
      <c r="F266" s="40" t="s">
        <v>99</v>
      </c>
      <c r="G266" s="5">
        <v>7867557</v>
      </c>
      <c r="H266" s="5">
        <v>950158</v>
      </c>
      <c r="I266" s="5">
        <v>1603339</v>
      </c>
      <c r="J266" s="5">
        <v>973010</v>
      </c>
      <c r="K266" s="5">
        <v>1023440</v>
      </c>
      <c r="L266" s="5">
        <v>811640</v>
      </c>
      <c r="M266" s="5">
        <v>1077115</v>
      </c>
      <c r="N266" s="5">
        <v>1428855</v>
      </c>
      <c r="O266" s="5">
        <v>0</v>
      </c>
      <c r="P266" s="5">
        <v>0</v>
      </c>
      <c r="Q266" s="5">
        <v>0</v>
      </c>
      <c r="R266" s="5">
        <v>0</v>
      </c>
      <c r="S266" s="5">
        <v>0</v>
      </c>
      <c r="T266" s="5">
        <v>0</v>
      </c>
      <c r="U266" s="5">
        <v>0</v>
      </c>
      <c r="V266" s="5">
        <v>0</v>
      </c>
      <c r="W266" s="5">
        <v>0</v>
      </c>
      <c r="X266" s="39"/>
      <c r="Y266" s="39"/>
    </row>
    <row r="267" spans="2:25" x14ac:dyDescent="0.35">
      <c r="B267" s="41" t="s">
        <v>121</v>
      </c>
      <c r="C267" s="38"/>
      <c r="D267" s="39"/>
      <c r="E267" s="39"/>
      <c r="F267" s="40" t="s">
        <v>99</v>
      </c>
      <c r="G267" s="5">
        <v>9113693.0020000003</v>
      </c>
      <c r="H267" s="5">
        <v>1061084.5</v>
      </c>
      <c r="I267" s="5">
        <v>1432950</v>
      </c>
      <c r="J267" s="5">
        <v>1005161.002</v>
      </c>
      <c r="K267" s="5">
        <v>1056824</v>
      </c>
      <c r="L267" s="5">
        <v>1408249.1</v>
      </c>
      <c r="M267" s="5">
        <v>1066230.5</v>
      </c>
      <c r="N267" s="5">
        <v>2083193.9</v>
      </c>
      <c r="O267" s="5">
        <v>0</v>
      </c>
      <c r="P267" s="5">
        <v>0</v>
      </c>
      <c r="Q267" s="5">
        <v>0</v>
      </c>
      <c r="R267" s="5">
        <v>0</v>
      </c>
      <c r="S267" s="5">
        <v>0</v>
      </c>
      <c r="T267" s="5">
        <v>0</v>
      </c>
      <c r="U267" s="5">
        <v>0</v>
      </c>
      <c r="V267" s="5">
        <v>0</v>
      </c>
      <c r="W267" s="5">
        <v>0</v>
      </c>
      <c r="X267" s="39"/>
      <c r="Y267" s="39"/>
    </row>
    <row r="268" spans="2:25" x14ac:dyDescent="0.35">
      <c r="B268" s="41" t="s">
        <v>122</v>
      </c>
      <c r="C268" s="38"/>
      <c r="D268" s="39"/>
      <c r="E268" s="39"/>
      <c r="F268" s="40" t="s">
        <v>99</v>
      </c>
      <c r="G268" s="5">
        <v>21129750.399999999</v>
      </c>
      <c r="H268" s="5">
        <v>1148182</v>
      </c>
      <c r="I268" s="5">
        <v>1781977</v>
      </c>
      <c r="J268" s="5">
        <v>2383256.5</v>
      </c>
      <c r="K268" s="5">
        <v>2744891.45</v>
      </c>
      <c r="L268" s="5">
        <v>3250615.7</v>
      </c>
      <c r="M268" s="5">
        <v>4558187.8499999996</v>
      </c>
      <c r="N268" s="5">
        <v>5262639.9000000004</v>
      </c>
      <c r="O268" s="5">
        <v>0</v>
      </c>
      <c r="P268" s="5">
        <v>0</v>
      </c>
      <c r="Q268" s="5">
        <v>0</v>
      </c>
      <c r="R268" s="5">
        <v>0</v>
      </c>
      <c r="S268" s="5">
        <v>0</v>
      </c>
      <c r="T268" s="5">
        <v>0</v>
      </c>
      <c r="U268" s="5">
        <v>0</v>
      </c>
      <c r="V268" s="5">
        <v>0</v>
      </c>
      <c r="W268" s="5">
        <v>0</v>
      </c>
      <c r="X268" s="39"/>
      <c r="Y268" s="39"/>
    </row>
    <row r="269" spans="2:25" x14ac:dyDescent="0.35">
      <c r="B269" s="41" t="s">
        <v>123</v>
      </c>
      <c r="C269" s="38"/>
      <c r="D269" s="39"/>
      <c r="E269" s="39"/>
      <c r="F269" s="40" t="s">
        <v>99</v>
      </c>
      <c r="G269" s="5">
        <v>29370137.850000001</v>
      </c>
      <c r="H269" s="5">
        <v>2009160</v>
      </c>
      <c r="I269" s="5">
        <v>1377460</v>
      </c>
      <c r="J269" s="5">
        <v>1581840</v>
      </c>
      <c r="K269" s="5">
        <v>1569748</v>
      </c>
      <c r="L269" s="5">
        <v>2450295</v>
      </c>
      <c r="M269" s="5">
        <v>7206596.8499999996</v>
      </c>
      <c r="N269" s="5">
        <v>13175038</v>
      </c>
      <c r="O269" s="5">
        <v>0</v>
      </c>
      <c r="P269" s="5">
        <v>0</v>
      </c>
      <c r="Q269" s="5">
        <v>0</v>
      </c>
      <c r="R269" s="5">
        <v>0</v>
      </c>
      <c r="S269" s="5">
        <v>0</v>
      </c>
      <c r="T269" s="5">
        <v>0</v>
      </c>
      <c r="U269" s="5">
        <v>0</v>
      </c>
      <c r="V269" s="5">
        <v>0</v>
      </c>
      <c r="W269" s="5">
        <v>0</v>
      </c>
      <c r="X269" s="39"/>
      <c r="Y269" s="39"/>
    </row>
    <row r="270" spans="2:25" x14ac:dyDescent="0.35">
      <c r="B270" s="41" t="s">
        <v>124</v>
      </c>
      <c r="C270" s="38"/>
      <c r="D270" s="39"/>
      <c r="E270" s="39"/>
      <c r="F270" s="40" t="s">
        <v>99</v>
      </c>
      <c r="G270" s="5">
        <v>150044681.97</v>
      </c>
      <c r="H270" s="5">
        <v>10129400</v>
      </c>
      <c r="I270" s="5">
        <v>14560983</v>
      </c>
      <c r="J270" s="5">
        <v>15049858.5</v>
      </c>
      <c r="K270" s="5">
        <v>17435287</v>
      </c>
      <c r="L270" s="5">
        <v>47264847.799999997</v>
      </c>
      <c r="M270" s="5">
        <v>21999579.800000001</v>
      </c>
      <c r="N270" s="5">
        <v>23604725.870000001</v>
      </c>
      <c r="O270" s="5">
        <v>0</v>
      </c>
      <c r="P270" s="5">
        <v>0</v>
      </c>
      <c r="Q270" s="5">
        <v>0</v>
      </c>
      <c r="R270" s="5">
        <v>0</v>
      </c>
      <c r="S270" s="5">
        <v>0</v>
      </c>
      <c r="T270" s="5">
        <v>0</v>
      </c>
      <c r="U270" s="5">
        <v>0</v>
      </c>
      <c r="V270" s="5">
        <v>0</v>
      </c>
      <c r="W270" s="5">
        <v>0</v>
      </c>
      <c r="X270" s="39"/>
      <c r="Y270" s="39"/>
    </row>
    <row r="271" spans="2:25" x14ac:dyDescent="0.35">
      <c r="B271" s="41" t="s">
        <v>125</v>
      </c>
      <c r="C271" s="38"/>
      <c r="D271" s="39"/>
      <c r="E271" s="39"/>
      <c r="F271" s="40" t="s">
        <v>99</v>
      </c>
      <c r="G271" s="5">
        <v>58548821.810000002</v>
      </c>
      <c r="H271" s="5">
        <v>3176607.7</v>
      </c>
      <c r="I271" s="5">
        <v>4927664.2</v>
      </c>
      <c r="J271" s="5">
        <v>4551798.5</v>
      </c>
      <c r="K271" s="5">
        <v>7959822</v>
      </c>
      <c r="L271" s="5">
        <v>10920239.6</v>
      </c>
      <c r="M271" s="5">
        <v>13546035.949999999</v>
      </c>
      <c r="N271" s="5">
        <v>13466653.859999999</v>
      </c>
      <c r="O271" s="5">
        <v>0</v>
      </c>
      <c r="P271" s="5">
        <v>0</v>
      </c>
      <c r="Q271" s="5">
        <v>0</v>
      </c>
      <c r="R271" s="5">
        <v>0</v>
      </c>
      <c r="S271" s="5">
        <v>0</v>
      </c>
      <c r="T271" s="5">
        <v>0</v>
      </c>
      <c r="U271" s="5">
        <v>0</v>
      </c>
      <c r="V271" s="5">
        <v>0</v>
      </c>
      <c r="W271" s="5">
        <v>0</v>
      </c>
      <c r="X271" s="39"/>
      <c r="Y271" s="39"/>
    </row>
    <row r="272" spans="2:25" x14ac:dyDescent="0.35">
      <c r="B272" s="41" t="s">
        <v>126</v>
      </c>
      <c r="C272" s="38"/>
      <c r="D272" s="39"/>
      <c r="E272" s="39"/>
      <c r="F272" s="40" t="s">
        <v>99</v>
      </c>
      <c r="G272" s="5">
        <v>64465746.420000002</v>
      </c>
      <c r="H272" s="5">
        <v>3388780</v>
      </c>
      <c r="I272" s="5">
        <v>4688842.42</v>
      </c>
      <c r="J272" s="5">
        <v>7488674</v>
      </c>
      <c r="K272" s="5">
        <v>10299095</v>
      </c>
      <c r="L272" s="5">
        <v>11223284</v>
      </c>
      <c r="M272" s="5">
        <v>12132095</v>
      </c>
      <c r="N272" s="5">
        <v>15244976</v>
      </c>
      <c r="O272" s="5">
        <v>0</v>
      </c>
      <c r="P272" s="5">
        <v>0</v>
      </c>
      <c r="Q272" s="5">
        <v>0</v>
      </c>
      <c r="R272" s="5">
        <v>0</v>
      </c>
      <c r="S272" s="5">
        <v>0</v>
      </c>
      <c r="T272" s="5">
        <v>0</v>
      </c>
      <c r="U272" s="5">
        <v>0</v>
      </c>
      <c r="V272" s="5">
        <v>0</v>
      </c>
      <c r="W272" s="5">
        <v>0</v>
      </c>
      <c r="X272" s="39"/>
      <c r="Y272" s="39"/>
    </row>
    <row r="273" spans="2:25" x14ac:dyDescent="0.35">
      <c r="B273" s="41" t="s">
        <v>127</v>
      </c>
      <c r="C273" s="38"/>
      <c r="D273" s="39"/>
      <c r="E273" s="39"/>
      <c r="F273" s="40" t="s">
        <v>99</v>
      </c>
      <c r="G273" s="5">
        <v>110254359.56</v>
      </c>
      <c r="H273" s="5">
        <v>7660809.2000000002</v>
      </c>
      <c r="I273" s="5">
        <v>7277748</v>
      </c>
      <c r="J273" s="5">
        <v>8397853</v>
      </c>
      <c r="K273" s="5">
        <v>14702325</v>
      </c>
      <c r="L273" s="5">
        <v>22035405.829999998</v>
      </c>
      <c r="M273" s="5">
        <v>25814163.890000001</v>
      </c>
      <c r="N273" s="5">
        <v>24366054.640000001</v>
      </c>
      <c r="O273" s="5">
        <v>0</v>
      </c>
      <c r="P273" s="5">
        <v>0</v>
      </c>
      <c r="Q273" s="5">
        <v>0</v>
      </c>
      <c r="R273" s="5">
        <v>0</v>
      </c>
      <c r="S273" s="5">
        <v>0</v>
      </c>
      <c r="T273" s="5">
        <v>0</v>
      </c>
      <c r="U273" s="5">
        <v>0</v>
      </c>
      <c r="V273" s="5">
        <v>0</v>
      </c>
      <c r="W273" s="5">
        <v>0</v>
      </c>
      <c r="X273" s="39"/>
      <c r="Y273" s="39"/>
    </row>
    <row r="274" spans="2:25" x14ac:dyDescent="0.35">
      <c r="B274" s="41" t="s">
        <v>128</v>
      </c>
      <c r="C274" s="38"/>
      <c r="D274" s="39"/>
      <c r="E274" s="39"/>
      <c r="F274" s="40" t="s">
        <v>99</v>
      </c>
      <c r="G274" s="5">
        <v>45854106</v>
      </c>
      <c r="H274" s="5">
        <v>1217289</v>
      </c>
      <c r="I274" s="5">
        <v>3164559</v>
      </c>
      <c r="J274" s="5">
        <v>4196973</v>
      </c>
      <c r="K274" s="5">
        <v>6374819</v>
      </c>
      <c r="L274" s="5">
        <v>7521777</v>
      </c>
      <c r="M274" s="5">
        <v>10627498</v>
      </c>
      <c r="N274" s="5">
        <v>12751191</v>
      </c>
      <c r="O274" s="5">
        <v>0</v>
      </c>
      <c r="P274" s="5">
        <v>0</v>
      </c>
      <c r="Q274" s="5">
        <v>0</v>
      </c>
      <c r="R274" s="5">
        <v>0</v>
      </c>
      <c r="S274" s="5">
        <v>0</v>
      </c>
      <c r="T274" s="5">
        <v>0</v>
      </c>
      <c r="U274" s="5">
        <v>0</v>
      </c>
      <c r="V274" s="5">
        <v>0</v>
      </c>
      <c r="W274" s="5">
        <v>0</v>
      </c>
      <c r="X274" s="39"/>
      <c r="Y274" s="39"/>
    </row>
    <row r="275" spans="2:25" x14ac:dyDescent="0.35">
      <c r="B275" s="41" t="s">
        <v>129</v>
      </c>
      <c r="C275" s="38"/>
      <c r="D275" s="39"/>
      <c r="E275" s="39"/>
      <c r="F275" s="40" t="s">
        <v>99</v>
      </c>
      <c r="G275" s="5">
        <v>17543117.899999999</v>
      </c>
      <c r="H275" s="5">
        <v>1284870</v>
      </c>
      <c r="I275" s="5">
        <v>2113022</v>
      </c>
      <c r="J275" s="5">
        <v>1554780</v>
      </c>
      <c r="K275" s="5">
        <v>2731028.5</v>
      </c>
      <c r="L275" s="5">
        <v>2626021</v>
      </c>
      <c r="M275" s="5">
        <v>3605281.4</v>
      </c>
      <c r="N275" s="5">
        <v>3628115</v>
      </c>
      <c r="O275" s="5">
        <v>0</v>
      </c>
      <c r="P275" s="5">
        <v>0</v>
      </c>
      <c r="Q275" s="5">
        <v>0</v>
      </c>
      <c r="R275" s="5">
        <v>0</v>
      </c>
      <c r="S275" s="5">
        <v>0</v>
      </c>
      <c r="T275" s="5">
        <v>0</v>
      </c>
      <c r="U275" s="5">
        <v>0</v>
      </c>
      <c r="V275" s="5">
        <v>0</v>
      </c>
      <c r="W275" s="5">
        <v>0</v>
      </c>
      <c r="X275" s="39"/>
      <c r="Y275" s="39"/>
    </row>
    <row r="276" spans="2:25" x14ac:dyDescent="0.35">
      <c r="B276" s="41" t="s">
        <v>130</v>
      </c>
      <c r="C276" s="38"/>
      <c r="D276" s="39"/>
      <c r="E276" s="39"/>
      <c r="F276" s="40" t="s">
        <v>99</v>
      </c>
      <c r="G276" s="5">
        <v>6204804</v>
      </c>
      <c r="H276" s="5">
        <v>434197</v>
      </c>
      <c r="I276" s="5">
        <v>966098</v>
      </c>
      <c r="J276" s="5">
        <v>516528</v>
      </c>
      <c r="K276" s="5">
        <v>988462</v>
      </c>
      <c r="L276" s="5">
        <v>1049709</v>
      </c>
      <c r="M276" s="5">
        <v>1445869</v>
      </c>
      <c r="N276" s="5">
        <v>803941</v>
      </c>
      <c r="O276" s="5">
        <v>0</v>
      </c>
      <c r="P276" s="5">
        <v>0</v>
      </c>
      <c r="Q276" s="5">
        <v>0</v>
      </c>
      <c r="R276" s="5">
        <v>0</v>
      </c>
      <c r="S276" s="5">
        <v>0</v>
      </c>
      <c r="T276" s="5">
        <v>0</v>
      </c>
      <c r="U276" s="5">
        <v>0</v>
      </c>
      <c r="V276" s="5">
        <v>0</v>
      </c>
      <c r="W276" s="5">
        <v>0</v>
      </c>
      <c r="X276" s="39"/>
      <c r="Y276" s="39"/>
    </row>
    <row r="277" spans="2:25" x14ac:dyDescent="0.35">
      <c r="B277" s="41" t="s">
        <v>131</v>
      </c>
      <c r="C277" s="38"/>
      <c r="D277" s="39"/>
      <c r="E277" s="39"/>
      <c r="F277" s="40" t="s">
        <v>99</v>
      </c>
      <c r="G277" s="5">
        <v>195998555.94999999</v>
      </c>
      <c r="H277" s="5">
        <v>14067748</v>
      </c>
      <c r="I277" s="5">
        <v>25120216.550000001</v>
      </c>
      <c r="J277" s="5">
        <v>27592481.350000001</v>
      </c>
      <c r="K277" s="5">
        <v>34712853.100000001</v>
      </c>
      <c r="L277" s="5">
        <v>30351103.149999999</v>
      </c>
      <c r="M277" s="5">
        <v>27713356.600000001</v>
      </c>
      <c r="N277" s="5">
        <v>36440797.200000003</v>
      </c>
      <c r="O277" s="5">
        <v>0</v>
      </c>
      <c r="P277" s="5">
        <v>0</v>
      </c>
      <c r="Q277" s="5">
        <v>0</v>
      </c>
      <c r="R277" s="5">
        <v>0</v>
      </c>
      <c r="S277" s="5">
        <v>0</v>
      </c>
      <c r="T277" s="5">
        <v>0</v>
      </c>
      <c r="U277" s="5">
        <v>0</v>
      </c>
      <c r="V277" s="5">
        <v>0</v>
      </c>
      <c r="W277" s="5">
        <v>0</v>
      </c>
      <c r="X277" s="39"/>
      <c r="Y277" s="39"/>
    </row>
    <row r="278" spans="2:25" x14ac:dyDescent="0.35">
      <c r="B278" s="41" t="s">
        <v>132</v>
      </c>
      <c r="C278" s="38"/>
      <c r="D278" s="39"/>
      <c r="E278" s="39"/>
      <c r="F278" s="40" t="s">
        <v>99</v>
      </c>
      <c r="G278" s="5">
        <v>157036710.40000001</v>
      </c>
      <c r="H278" s="5">
        <v>12574523</v>
      </c>
      <c r="I278" s="5">
        <v>13053602</v>
      </c>
      <c r="J278" s="5">
        <v>14826125</v>
      </c>
      <c r="K278" s="5">
        <v>15848818.5</v>
      </c>
      <c r="L278" s="5">
        <v>15170567</v>
      </c>
      <c r="M278" s="5">
        <v>44118239</v>
      </c>
      <c r="N278" s="5">
        <v>41444835.899999999</v>
      </c>
      <c r="O278" s="5">
        <v>0</v>
      </c>
      <c r="P278" s="5">
        <v>0</v>
      </c>
      <c r="Q278" s="5">
        <v>0</v>
      </c>
      <c r="R278" s="5">
        <v>0</v>
      </c>
      <c r="S278" s="5">
        <v>0</v>
      </c>
      <c r="T278" s="5">
        <v>0</v>
      </c>
      <c r="U278" s="5">
        <v>0</v>
      </c>
      <c r="V278" s="5">
        <v>0</v>
      </c>
      <c r="W278" s="5">
        <v>0</v>
      </c>
      <c r="X278" s="39"/>
      <c r="Y278" s="39"/>
    </row>
    <row r="279" spans="2:25" x14ac:dyDescent="0.35">
      <c r="B279" s="41" t="s">
        <v>133</v>
      </c>
      <c r="C279" s="38"/>
      <c r="D279" s="39"/>
      <c r="E279" s="39"/>
      <c r="F279" s="40" t="s">
        <v>99</v>
      </c>
      <c r="G279" s="5">
        <v>128440895.78</v>
      </c>
      <c r="H279" s="5">
        <v>10628940</v>
      </c>
      <c r="I279" s="5">
        <v>9359739</v>
      </c>
      <c r="J279" s="5">
        <v>9034106</v>
      </c>
      <c r="K279" s="5">
        <v>9397562</v>
      </c>
      <c r="L279" s="5">
        <v>18599006</v>
      </c>
      <c r="M279" s="5">
        <v>41299544</v>
      </c>
      <c r="N279" s="5">
        <v>30121998.780000001</v>
      </c>
      <c r="O279" s="5">
        <v>0</v>
      </c>
      <c r="P279" s="5">
        <v>0</v>
      </c>
      <c r="Q279" s="5">
        <v>0</v>
      </c>
      <c r="R279" s="5">
        <v>0</v>
      </c>
      <c r="S279" s="5">
        <v>0</v>
      </c>
      <c r="T279" s="5">
        <v>0</v>
      </c>
      <c r="U279" s="5">
        <v>0</v>
      </c>
      <c r="V279" s="5">
        <v>0</v>
      </c>
      <c r="W279" s="5">
        <v>0</v>
      </c>
      <c r="X279" s="39"/>
      <c r="Y279" s="39"/>
    </row>
    <row r="280" spans="2:25" x14ac:dyDescent="0.35">
      <c r="B280" s="41" t="s">
        <v>134</v>
      </c>
      <c r="C280" s="38"/>
      <c r="D280" s="39"/>
      <c r="E280" s="39"/>
      <c r="F280" s="40" t="s">
        <v>99</v>
      </c>
      <c r="G280" s="5">
        <v>125950769</v>
      </c>
      <c r="H280" s="5">
        <v>8738888</v>
      </c>
      <c r="I280" s="5">
        <v>10976052</v>
      </c>
      <c r="J280" s="5">
        <v>11777128</v>
      </c>
      <c r="K280" s="5">
        <v>19259277</v>
      </c>
      <c r="L280" s="5">
        <v>21026547</v>
      </c>
      <c r="M280" s="5">
        <v>33744513</v>
      </c>
      <c r="N280" s="5">
        <v>20428364</v>
      </c>
      <c r="O280" s="5">
        <v>0</v>
      </c>
      <c r="P280" s="5">
        <v>0</v>
      </c>
      <c r="Q280" s="5">
        <v>0</v>
      </c>
      <c r="R280" s="5">
        <v>0</v>
      </c>
      <c r="S280" s="5">
        <v>0</v>
      </c>
      <c r="T280" s="5">
        <v>0</v>
      </c>
      <c r="U280" s="5">
        <v>0</v>
      </c>
      <c r="V280" s="5">
        <v>0</v>
      </c>
      <c r="W280" s="5">
        <v>0</v>
      </c>
      <c r="X280" s="39"/>
      <c r="Y280" s="39"/>
    </row>
    <row r="281" spans="2:25" x14ac:dyDescent="0.35">
      <c r="B281" s="41" t="s">
        <v>135</v>
      </c>
      <c r="C281" s="38"/>
      <c r="D281" s="39"/>
      <c r="E281" s="39"/>
      <c r="F281" s="40" t="s">
        <v>99</v>
      </c>
      <c r="G281" s="5">
        <v>162673268.34999999</v>
      </c>
      <c r="H281" s="5">
        <v>11514691</v>
      </c>
      <c r="I281" s="5">
        <v>15870578.449999999</v>
      </c>
      <c r="J281" s="5">
        <v>20714265</v>
      </c>
      <c r="K281" s="5">
        <v>32182263</v>
      </c>
      <c r="L281" s="5">
        <v>17340159.899999999</v>
      </c>
      <c r="M281" s="5">
        <v>33878416</v>
      </c>
      <c r="N281" s="5">
        <v>31172895</v>
      </c>
      <c r="O281" s="5">
        <v>0</v>
      </c>
      <c r="P281" s="5">
        <v>0</v>
      </c>
      <c r="Q281" s="5">
        <v>0</v>
      </c>
      <c r="R281" s="5">
        <v>0</v>
      </c>
      <c r="S281" s="5">
        <v>0</v>
      </c>
      <c r="T281" s="5">
        <v>0</v>
      </c>
      <c r="U281" s="5">
        <v>0</v>
      </c>
      <c r="V281" s="5">
        <v>0</v>
      </c>
      <c r="W281" s="5">
        <v>0</v>
      </c>
      <c r="X281" s="39"/>
      <c r="Y281" s="39"/>
    </row>
    <row r="282" spans="2:25" x14ac:dyDescent="0.35">
      <c r="B282" s="41" t="s">
        <v>136</v>
      </c>
      <c r="C282" s="38"/>
      <c r="D282" s="39"/>
      <c r="E282" s="39"/>
      <c r="F282" s="40" t="s">
        <v>99</v>
      </c>
      <c r="G282" s="5">
        <v>347554242.64999998</v>
      </c>
      <c r="H282" s="5">
        <v>33980175.399999999</v>
      </c>
      <c r="I282" s="5">
        <v>37432686.75</v>
      </c>
      <c r="J282" s="5">
        <v>51930832</v>
      </c>
      <c r="K282" s="5">
        <v>55594793</v>
      </c>
      <c r="L282" s="5">
        <v>52530405</v>
      </c>
      <c r="M282" s="5">
        <v>52350596.25</v>
      </c>
      <c r="N282" s="5">
        <v>63734754.25</v>
      </c>
      <c r="O282" s="5">
        <v>0</v>
      </c>
      <c r="P282" s="5">
        <v>0</v>
      </c>
      <c r="Q282" s="5">
        <v>0</v>
      </c>
      <c r="R282" s="5">
        <v>0</v>
      </c>
      <c r="S282" s="5">
        <v>0</v>
      </c>
      <c r="T282" s="5">
        <v>0</v>
      </c>
      <c r="U282" s="5">
        <v>0</v>
      </c>
      <c r="V282" s="5">
        <v>0</v>
      </c>
      <c r="W282" s="5">
        <v>0</v>
      </c>
      <c r="X282" s="39"/>
      <c r="Y282" s="39"/>
    </row>
    <row r="283" spans="2:25" x14ac:dyDescent="0.35">
      <c r="B283" s="41" t="s">
        <v>137</v>
      </c>
      <c r="C283" s="38"/>
      <c r="D283" s="39"/>
      <c r="E283" s="39"/>
      <c r="F283" s="40" t="s">
        <v>99</v>
      </c>
      <c r="G283" s="5">
        <v>208174900.24000001</v>
      </c>
      <c r="H283" s="5">
        <v>15368050</v>
      </c>
      <c r="I283" s="5">
        <v>24223054</v>
      </c>
      <c r="J283" s="5">
        <v>22674814</v>
      </c>
      <c r="K283" s="5">
        <v>25480304</v>
      </c>
      <c r="L283" s="5">
        <v>33659889</v>
      </c>
      <c r="M283" s="5">
        <v>41123478.950000003</v>
      </c>
      <c r="N283" s="5">
        <v>45645310.289999999</v>
      </c>
      <c r="O283" s="5">
        <v>0</v>
      </c>
      <c r="P283" s="5">
        <v>0</v>
      </c>
      <c r="Q283" s="5">
        <v>0</v>
      </c>
      <c r="R283" s="5">
        <v>0</v>
      </c>
      <c r="S283" s="5">
        <v>0</v>
      </c>
      <c r="T283" s="5">
        <v>0</v>
      </c>
      <c r="U283" s="5">
        <v>0</v>
      </c>
      <c r="V283" s="5">
        <v>0</v>
      </c>
      <c r="W283" s="5">
        <v>0</v>
      </c>
      <c r="X283" s="39"/>
      <c r="Y283" s="39"/>
    </row>
    <row r="284" spans="2:25" x14ac:dyDescent="0.35">
      <c r="B284" s="41" t="s">
        <v>138</v>
      </c>
      <c r="C284" s="38"/>
      <c r="D284" s="39"/>
      <c r="E284" s="39"/>
      <c r="F284" s="40" t="s">
        <v>99</v>
      </c>
      <c r="G284" s="5">
        <v>57535643</v>
      </c>
      <c r="H284" s="5">
        <v>6522655</v>
      </c>
      <c r="I284" s="5">
        <v>7309327</v>
      </c>
      <c r="J284" s="5">
        <v>8283344</v>
      </c>
      <c r="K284" s="5">
        <v>7921772</v>
      </c>
      <c r="L284" s="5">
        <v>8402540</v>
      </c>
      <c r="M284" s="5">
        <v>9037413</v>
      </c>
      <c r="N284" s="5">
        <v>10058592</v>
      </c>
      <c r="O284" s="5">
        <v>0</v>
      </c>
      <c r="P284" s="5">
        <v>0</v>
      </c>
      <c r="Q284" s="5">
        <v>0</v>
      </c>
      <c r="R284" s="5">
        <v>0</v>
      </c>
      <c r="S284" s="5">
        <v>0</v>
      </c>
      <c r="T284" s="5">
        <v>0</v>
      </c>
      <c r="U284" s="5">
        <v>0</v>
      </c>
      <c r="V284" s="5">
        <v>0</v>
      </c>
      <c r="W284" s="5">
        <v>0</v>
      </c>
      <c r="X284" s="39"/>
      <c r="Y284" s="39"/>
    </row>
    <row r="285" spans="2:25" x14ac:dyDescent="0.35">
      <c r="B285" s="41" t="s">
        <v>139</v>
      </c>
      <c r="C285" s="38"/>
      <c r="D285" s="39"/>
      <c r="E285" s="39"/>
      <c r="F285" s="40" t="s">
        <v>99</v>
      </c>
      <c r="G285" s="5">
        <v>168385291.31999999</v>
      </c>
      <c r="H285" s="5">
        <v>20938789.5</v>
      </c>
      <c r="I285" s="5">
        <v>18826825</v>
      </c>
      <c r="J285" s="5">
        <v>26427500.300000001</v>
      </c>
      <c r="K285" s="5">
        <v>25428699.300000001</v>
      </c>
      <c r="L285" s="5">
        <v>24787403.379999999</v>
      </c>
      <c r="M285" s="5">
        <v>28704113.940000001</v>
      </c>
      <c r="N285" s="5">
        <v>23271959.899999999</v>
      </c>
      <c r="O285" s="5">
        <v>0</v>
      </c>
      <c r="P285" s="5">
        <v>0</v>
      </c>
      <c r="Q285" s="5">
        <v>0</v>
      </c>
      <c r="R285" s="5">
        <v>0</v>
      </c>
      <c r="S285" s="5">
        <v>0</v>
      </c>
      <c r="T285" s="5">
        <v>0</v>
      </c>
      <c r="U285" s="5">
        <v>0</v>
      </c>
      <c r="V285" s="5">
        <v>0</v>
      </c>
      <c r="W285" s="5">
        <v>0</v>
      </c>
      <c r="X285" s="39"/>
      <c r="Y285" s="39"/>
    </row>
    <row r="286" spans="2:25" x14ac:dyDescent="0.35">
      <c r="B286" s="41" t="s">
        <v>140</v>
      </c>
      <c r="C286" s="38"/>
      <c r="D286" s="39"/>
      <c r="E286" s="39"/>
      <c r="F286" s="40" t="s">
        <v>99</v>
      </c>
      <c r="G286" s="5">
        <v>23610199.199999999</v>
      </c>
      <c r="H286" s="5">
        <v>3414412</v>
      </c>
      <c r="I286" s="5">
        <v>2633757</v>
      </c>
      <c r="J286" s="5">
        <v>2722123</v>
      </c>
      <c r="K286" s="5">
        <v>2784759</v>
      </c>
      <c r="L286" s="5">
        <v>4245332</v>
      </c>
      <c r="M286" s="5">
        <v>4511868</v>
      </c>
      <c r="N286" s="5">
        <v>3297948.2</v>
      </c>
      <c r="O286" s="5">
        <v>0</v>
      </c>
      <c r="P286" s="5">
        <v>0</v>
      </c>
      <c r="Q286" s="5">
        <v>0</v>
      </c>
      <c r="R286" s="5">
        <v>0</v>
      </c>
      <c r="S286" s="5">
        <v>0</v>
      </c>
      <c r="T286" s="5">
        <v>0</v>
      </c>
      <c r="U286" s="5">
        <v>0</v>
      </c>
      <c r="V286" s="5">
        <v>0</v>
      </c>
      <c r="W286" s="5">
        <v>0</v>
      </c>
      <c r="X286" s="39"/>
      <c r="Y286" s="39"/>
    </row>
    <row r="287" spans="2:25" x14ac:dyDescent="0.35">
      <c r="B287" s="41"/>
    </row>
  </sheetData>
  <mergeCells count="1">
    <mergeCell ref="A32:G32"/>
  </mergeCells>
  <hyperlinks>
    <hyperlink ref="E1" location="'TABLE-DES-MATIERES'!A1" display="retour vers la table des matières" xr:uid="{00000000-0004-0000-0500-000000000000}"/>
    <hyperlink ref="E34" location="'TABLE-DES-MATIERES'!A1" display="retour vers la table des matières" xr:uid="{00000000-0004-0000-0500-000001000000}"/>
    <hyperlink ref="E113" location="'TABLE-DES-MATIERES'!A1" display="retour vers la table des matières" xr:uid="{00000000-0004-0000-0500-000002000000}"/>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29"/>
  <sheetViews>
    <sheetView zoomScale="85" zoomScaleNormal="85" workbookViewId="0"/>
  </sheetViews>
  <sheetFormatPr baseColWidth="10" defaultColWidth="11.453125" defaultRowHeight="14.5" x14ac:dyDescent="0.35"/>
  <cols>
    <col min="1" max="1" width="70.26953125" style="46" customWidth="1"/>
    <col min="2" max="2" width="22.54296875" style="46" customWidth="1"/>
    <col min="3" max="3" width="31.26953125" style="40" customWidth="1"/>
    <col min="4" max="4" width="22.1796875" style="40" customWidth="1"/>
    <col min="5" max="5" width="11.1796875" style="40" customWidth="1"/>
    <col min="6" max="6" width="8.453125" style="40" customWidth="1"/>
    <col min="7" max="7" width="14" style="40" customWidth="1"/>
    <col min="8" max="41" width="11.453125" style="40"/>
  </cols>
  <sheetData>
    <row r="1" spans="1:34" s="36" customFormat="1" ht="15" customHeight="1" x14ac:dyDescent="0.3">
      <c r="A1" s="34" t="s">
        <v>58</v>
      </c>
      <c r="B1" s="51"/>
      <c r="E1" s="19" t="s">
        <v>94</v>
      </c>
    </row>
    <row r="2" spans="1:34" s="40" customFormat="1" ht="15" customHeight="1" x14ac:dyDescent="0.3">
      <c r="A2" s="45"/>
      <c r="B2" s="46"/>
    </row>
    <row r="3" spans="1:34" s="40" customFormat="1" ht="15" customHeight="1" x14ac:dyDescent="0.3">
      <c r="A3" s="37" t="s">
        <v>153</v>
      </c>
      <c r="B3" s="37" t="s">
        <v>95</v>
      </c>
      <c r="C3" s="38" t="s">
        <v>399</v>
      </c>
      <c r="D3" s="38" t="s">
        <v>400</v>
      </c>
      <c r="E3" s="38" t="s">
        <v>401</v>
      </c>
      <c r="F3" s="38" t="s">
        <v>96</v>
      </c>
      <c r="G3" s="39" t="s">
        <v>114</v>
      </c>
      <c r="H3" s="39" t="s">
        <v>115</v>
      </c>
      <c r="I3" s="39" t="s">
        <v>116</v>
      </c>
      <c r="J3" s="39" t="s">
        <v>117</v>
      </c>
      <c r="K3" s="39" t="s">
        <v>118</v>
      </c>
      <c r="L3" s="39" t="s">
        <v>119</v>
      </c>
      <c r="M3" s="39" t="s">
        <v>120</v>
      </c>
      <c r="N3" s="39" t="s">
        <v>121</v>
      </c>
      <c r="O3" s="39" t="s">
        <v>122</v>
      </c>
      <c r="P3" s="39" t="s">
        <v>123</v>
      </c>
      <c r="Q3" s="39" t="s">
        <v>124</v>
      </c>
      <c r="R3" s="39" t="s">
        <v>125</v>
      </c>
      <c r="S3" s="39" t="s">
        <v>126</v>
      </c>
      <c r="T3" s="39" t="s">
        <v>127</v>
      </c>
      <c r="U3" s="39" t="s">
        <v>128</v>
      </c>
      <c r="V3" s="39" t="s">
        <v>129</v>
      </c>
      <c r="W3" s="39" t="s">
        <v>130</v>
      </c>
      <c r="X3" s="39" t="s">
        <v>131</v>
      </c>
      <c r="Y3" s="39" t="s">
        <v>132</v>
      </c>
      <c r="Z3" s="39" t="s">
        <v>133</v>
      </c>
      <c r="AA3" s="39" t="s">
        <v>134</v>
      </c>
      <c r="AB3" s="39" t="s">
        <v>135</v>
      </c>
      <c r="AC3" s="39" t="s">
        <v>136</v>
      </c>
      <c r="AD3" s="39" t="s">
        <v>137</v>
      </c>
      <c r="AE3" s="39" t="s">
        <v>138</v>
      </c>
      <c r="AF3" s="39" t="s">
        <v>139</v>
      </c>
      <c r="AG3" s="39" t="s">
        <v>140</v>
      </c>
    </row>
    <row r="4" spans="1:34" s="40" customFormat="1" ht="15" customHeight="1" x14ac:dyDescent="0.3">
      <c r="A4" s="2" t="s">
        <v>342</v>
      </c>
      <c r="B4" s="1" t="s">
        <v>98</v>
      </c>
      <c r="C4" s="40" t="s">
        <v>157</v>
      </c>
      <c r="D4" s="40" t="s">
        <v>158</v>
      </c>
      <c r="E4" s="40" t="s">
        <v>159</v>
      </c>
      <c r="F4" s="1" t="s">
        <v>293</v>
      </c>
      <c r="G4" s="5">
        <v>1507632</v>
      </c>
      <c r="H4" s="5">
        <v>243847</v>
      </c>
      <c r="I4" s="5">
        <v>0</v>
      </c>
      <c r="J4" s="5">
        <v>72508</v>
      </c>
      <c r="K4" s="5">
        <v>5941</v>
      </c>
      <c r="L4" s="5">
        <v>36867</v>
      </c>
      <c r="M4" s="5">
        <v>7446</v>
      </c>
      <c r="N4" s="5">
        <v>8449</v>
      </c>
      <c r="O4" s="5">
        <v>21574</v>
      </c>
      <c r="P4" s="5">
        <v>31076</v>
      </c>
      <c r="Q4" s="5">
        <v>52205</v>
      </c>
      <c r="R4" s="5">
        <v>59342</v>
      </c>
      <c r="S4" s="5">
        <v>51664</v>
      </c>
      <c r="T4" s="5">
        <v>73930</v>
      </c>
      <c r="U4" s="5">
        <v>4836</v>
      </c>
      <c r="V4" s="5">
        <v>13754</v>
      </c>
      <c r="W4" s="5">
        <v>3108</v>
      </c>
      <c r="X4" s="5">
        <v>115192</v>
      </c>
      <c r="Y4" s="5">
        <v>82741</v>
      </c>
      <c r="Z4" s="5">
        <v>151624</v>
      </c>
      <c r="AA4" s="5">
        <v>10202</v>
      </c>
      <c r="AB4" s="5">
        <v>92076</v>
      </c>
      <c r="AC4" s="5">
        <v>191838</v>
      </c>
      <c r="AD4" s="5">
        <v>77627</v>
      </c>
      <c r="AE4" s="5">
        <v>49218</v>
      </c>
      <c r="AF4" s="5">
        <v>30420</v>
      </c>
      <c r="AG4" s="5">
        <v>20147</v>
      </c>
      <c r="AH4" s="46"/>
    </row>
    <row r="5" spans="1:34" s="40" customFormat="1" ht="15" customHeight="1" x14ac:dyDescent="0.3">
      <c r="A5" s="2" t="s">
        <v>343</v>
      </c>
      <c r="B5" s="1" t="s">
        <v>98</v>
      </c>
      <c r="C5" s="40" t="s">
        <v>157</v>
      </c>
      <c r="D5" s="40" t="s">
        <v>158</v>
      </c>
      <c r="E5" s="40" t="s">
        <v>159</v>
      </c>
      <c r="F5" s="1" t="s">
        <v>293</v>
      </c>
      <c r="G5" s="5">
        <v>878434</v>
      </c>
      <c r="H5" s="5">
        <v>137622</v>
      </c>
      <c r="I5" s="5">
        <v>0</v>
      </c>
      <c r="J5" s="5">
        <v>48575</v>
      </c>
      <c r="K5" s="5">
        <v>4877</v>
      </c>
      <c r="L5" s="5">
        <v>19082</v>
      </c>
      <c r="M5" s="5">
        <v>6285</v>
      </c>
      <c r="N5" s="5">
        <v>5822</v>
      </c>
      <c r="O5" s="5">
        <v>13344</v>
      </c>
      <c r="P5" s="5">
        <v>13501</v>
      </c>
      <c r="Q5" s="5">
        <v>29877</v>
      </c>
      <c r="R5" s="5">
        <v>41481</v>
      </c>
      <c r="S5" s="5">
        <v>21168</v>
      </c>
      <c r="T5" s="5">
        <v>25902</v>
      </c>
      <c r="U5" s="5">
        <v>2915</v>
      </c>
      <c r="V5" s="5">
        <v>14463</v>
      </c>
      <c r="W5" s="5">
        <v>1816</v>
      </c>
      <c r="X5" s="5">
        <v>35975</v>
      </c>
      <c r="Y5" s="5">
        <v>74216</v>
      </c>
      <c r="Z5" s="5">
        <v>61680</v>
      </c>
      <c r="AA5" s="5">
        <v>2789</v>
      </c>
      <c r="AB5" s="5">
        <v>39616</v>
      </c>
      <c r="AC5" s="5">
        <v>166045</v>
      </c>
      <c r="AD5" s="5">
        <v>47583</v>
      </c>
      <c r="AE5" s="5">
        <v>36783</v>
      </c>
      <c r="AF5" s="5">
        <v>8977</v>
      </c>
      <c r="AG5" s="5">
        <v>18040</v>
      </c>
      <c r="AH5" s="46"/>
    </row>
    <row r="6" spans="1:34" s="40" customFormat="1" ht="15" customHeight="1" x14ac:dyDescent="0.3">
      <c r="A6" s="2" t="s">
        <v>344</v>
      </c>
      <c r="B6" s="1" t="s">
        <v>98</v>
      </c>
      <c r="C6" s="40" t="s">
        <v>157</v>
      </c>
      <c r="D6" s="40" t="s">
        <v>158</v>
      </c>
      <c r="E6" s="40" t="s">
        <v>159</v>
      </c>
      <c r="F6" s="1" t="s">
        <v>293</v>
      </c>
      <c r="G6" s="5">
        <v>61797</v>
      </c>
      <c r="H6" s="5">
        <v>7742</v>
      </c>
      <c r="I6" s="5">
        <v>0</v>
      </c>
      <c r="J6" s="5">
        <v>2940</v>
      </c>
      <c r="K6" s="5">
        <v>145</v>
      </c>
      <c r="L6" s="5">
        <v>3776</v>
      </c>
      <c r="M6" s="5">
        <v>320</v>
      </c>
      <c r="N6" s="5">
        <v>35</v>
      </c>
      <c r="O6" s="5">
        <v>1375</v>
      </c>
      <c r="P6" s="5">
        <v>524</v>
      </c>
      <c r="Q6" s="5">
        <v>4885</v>
      </c>
      <c r="R6" s="5">
        <v>1744</v>
      </c>
      <c r="S6" s="5">
        <v>287</v>
      </c>
      <c r="T6" s="5">
        <v>2069</v>
      </c>
      <c r="U6" s="5">
        <v>30</v>
      </c>
      <c r="V6" s="5">
        <v>699</v>
      </c>
      <c r="W6" s="5">
        <v>90</v>
      </c>
      <c r="X6" s="5">
        <v>1236</v>
      </c>
      <c r="Y6" s="5">
        <v>9632</v>
      </c>
      <c r="Z6" s="5">
        <v>4289</v>
      </c>
      <c r="AA6" s="5">
        <v>195</v>
      </c>
      <c r="AB6" s="5">
        <v>1902</v>
      </c>
      <c r="AC6" s="5">
        <v>10861</v>
      </c>
      <c r="AD6" s="5">
        <v>2915</v>
      </c>
      <c r="AE6" s="5">
        <v>2449</v>
      </c>
      <c r="AF6" s="5">
        <v>383</v>
      </c>
      <c r="AG6" s="5">
        <v>1274</v>
      </c>
      <c r="AH6" s="46"/>
    </row>
    <row r="7" spans="1:34" s="40" customFormat="1" ht="15" customHeight="1" x14ac:dyDescent="0.3">
      <c r="A7" s="46"/>
      <c r="B7" s="46"/>
      <c r="D7" s="42"/>
      <c r="E7" s="42"/>
      <c r="F7" s="44"/>
      <c r="G7" s="42"/>
      <c r="H7" s="42"/>
      <c r="I7" s="42"/>
      <c r="J7" s="42"/>
      <c r="K7" s="42"/>
      <c r="L7" s="42"/>
      <c r="M7" s="42"/>
      <c r="N7" s="42"/>
      <c r="O7" s="42"/>
      <c r="P7" s="42"/>
      <c r="Q7" s="42"/>
      <c r="R7" s="42"/>
      <c r="S7" s="42"/>
      <c r="T7" s="42"/>
      <c r="U7" s="42"/>
      <c r="V7" s="42"/>
      <c r="W7" s="42"/>
      <c r="X7" s="42"/>
      <c r="Y7" s="42"/>
      <c r="Z7" s="42"/>
      <c r="AA7" s="42"/>
      <c r="AB7" s="42"/>
    </row>
    <row r="8" spans="1:34" s="36" customFormat="1" ht="15" customHeight="1" x14ac:dyDescent="0.3">
      <c r="A8" s="59" t="s">
        <v>59</v>
      </c>
      <c r="B8" s="35"/>
      <c r="E8" s="19" t="s">
        <v>94</v>
      </c>
    </row>
    <row r="9" spans="1:34" s="40" customFormat="1" ht="15" customHeight="1" x14ac:dyDescent="0.3">
      <c r="A9" s="37" t="s">
        <v>361</v>
      </c>
      <c r="B9" s="46"/>
    </row>
    <row r="10" spans="1:34" s="40" customFormat="1" ht="15" customHeight="1" x14ac:dyDescent="0.3">
      <c r="A10" s="37" t="s">
        <v>153</v>
      </c>
      <c r="B10" s="37" t="s">
        <v>95</v>
      </c>
      <c r="C10" s="37" t="s">
        <v>154</v>
      </c>
      <c r="D10" s="37" t="s">
        <v>155</v>
      </c>
      <c r="E10" s="37" t="s">
        <v>156</v>
      </c>
      <c r="F10" s="37" t="s">
        <v>96</v>
      </c>
      <c r="G10" s="39" t="s">
        <v>114</v>
      </c>
      <c r="H10" s="39" t="s">
        <v>115</v>
      </c>
      <c r="I10" s="39" t="s">
        <v>116</v>
      </c>
      <c r="J10" s="39" t="s">
        <v>117</v>
      </c>
      <c r="K10" s="39" t="s">
        <v>118</v>
      </c>
      <c r="L10" s="39" t="s">
        <v>119</v>
      </c>
      <c r="M10" s="39" t="s">
        <v>120</v>
      </c>
      <c r="N10" s="39" t="s">
        <v>121</v>
      </c>
      <c r="O10" s="39" t="s">
        <v>122</v>
      </c>
      <c r="P10" s="39" t="s">
        <v>123</v>
      </c>
      <c r="Q10" s="39" t="s">
        <v>124</v>
      </c>
      <c r="R10" s="39" t="s">
        <v>125</v>
      </c>
      <c r="S10" s="39" t="s">
        <v>126</v>
      </c>
      <c r="T10" s="39" t="s">
        <v>127</v>
      </c>
      <c r="U10" s="39" t="s">
        <v>128</v>
      </c>
      <c r="V10" s="39" t="s">
        <v>129</v>
      </c>
      <c r="W10" s="39" t="s">
        <v>130</v>
      </c>
      <c r="X10" s="39" t="s">
        <v>131</v>
      </c>
      <c r="Y10" s="39" t="s">
        <v>132</v>
      </c>
      <c r="Z10" s="39" t="s">
        <v>133</v>
      </c>
      <c r="AA10" s="39" t="s">
        <v>134</v>
      </c>
      <c r="AB10" s="39" t="s">
        <v>135</v>
      </c>
      <c r="AC10" s="39" t="s">
        <v>136</v>
      </c>
      <c r="AD10" s="39" t="s">
        <v>137</v>
      </c>
      <c r="AE10" s="39" t="s">
        <v>138</v>
      </c>
      <c r="AF10" s="39" t="s">
        <v>139</v>
      </c>
      <c r="AG10" s="39" t="s">
        <v>140</v>
      </c>
    </row>
    <row r="11" spans="1:34" s="40" customFormat="1" ht="15" customHeight="1" x14ac:dyDescent="0.3">
      <c r="A11" s="41" t="s">
        <v>246</v>
      </c>
      <c r="B11" s="41" t="s">
        <v>104</v>
      </c>
      <c r="C11" s="41" t="s">
        <v>247</v>
      </c>
      <c r="D11" s="41" t="s">
        <v>248</v>
      </c>
      <c r="E11" s="41" t="s">
        <v>362</v>
      </c>
      <c r="F11" s="43" t="s">
        <v>363</v>
      </c>
      <c r="G11" s="5">
        <v>158026</v>
      </c>
      <c r="H11" s="5">
        <v>0</v>
      </c>
      <c r="I11" s="5">
        <v>0</v>
      </c>
      <c r="J11" s="5">
        <v>1</v>
      </c>
      <c r="K11" s="5">
        <v>0</v>
      </c>
      <c r="L11" s="5">
        <v>1</v>
      </c>
      <c r="M11" s="5">
        <v>0</v>
      </c>
      <c r="N11" s="5">
        <v>0</v>
      </c>
      <c r="O11" s="5">
        <v>1</v>
      </c>
      <c r="P11" s="5">
        <v>0</v>
      </c>
      <c r="Q11" s="5">
        <v>4</v>
      </c>
      <c r="R11" s="5">
        <v>0</v>
      </c>
      <c r="S11" s="5">
        <v>2</v>
      </c>
      <c r="T11" s="5">
        <v>155000</v>
      </c>
      <c r="U11" s="5">
        <v>0</v>
      </c>
      <c r="V11" s="5">
        <v>0</v>
      </c>
      <c r="W11" s="5">
        <v>0</v>
      </c>
      <c r="X11" s="5">
        <v>0</v>
      </c>
      <c r="Y11" s="5">
        <v>0</v>
      </c>
      <c r="Z11" s="5">
        <v>0</v>
      </c>
      <c r="AA11" s="5">
        <v>0</v>
      </c>
      <c r="AB11" s="5">
        <v>8</v>
      </c>
      <c r="AC11" s="5">
        <v>1</v>
      </c>
      <c r="AD11" s="5">
        <v>0</v>
      </c>
      <c r="AE11" s="5">
        <v>3000</v>
      </c>
      <c r="AF11" s="5">
        <v>8</v>
      </c>
      <c r="AG11" s="5">
        <v>0</v>
      </c>
      <c r="AH11" s="33"/>
    </row>
    <row r="12" spans="1:34" s="40" customFormat="1" ht="15" customHeight="1" x14ac:dyDescent="0.3">
      <c r="A12" s="41" t="s">
        <v>250</v>
      </c>
      <c r="B12" s="41" t="s">
        <v>104</v>
      </c>
      <c r="C12" s="41" t="s">
        <v>247</v>
      </c>
      <c r="D12" s="41" t="s">
        <v>248</v>
      </c>
      <c r="E12" s="41" t="s">
        <v>364</v>
      </c>
      <c r="F12" s="43" t="s">
        <v>365</v>
      </c>
      <c r="G12" s="5">
        <v>368</v>
      </c>
      <c r="H12" s="5">
        <v>1</v>
      </c>
      <c r="I12" s="5">
        <v>0</v>
      </c>
      <c r="J12" s="5">
        <v>4</v>
      </c>
      <c r="K12" s="5">
        <v>0</v>
      </c>
      <c r="L12" s="5">
        <v>0</v>
      </c>
      <c r="M12" s="5">
        <v>0</v>
      </c>
      <c r="N12" s="5">
        <v>0</v>
      </c>
      <c r="O12" s="5">
        <v>0</v>
      </c>
      <c r="P12" s="5">
        <v>0</v>
      </c>
      <c r="Q12" s="5">
        <v>0</v>
      </c>
      <c r="R12" s="5">
        <v>0</v>
      </c>
      <c r="S12" s="5">
        <v>0</v>
      </c>
      <c r="T12" s="5">
        <v>46</v>
      </c>
      <c r="U12" s="5">
        <v>0</v>
      </c>
      <c r="V12" s="5">
        <v>0</v>
      </c>
      <c r="W12" s="5">
        <v>0</v>
      </c>
      <c r="X12" s="5">
        <v>0</v>
      </c>
      <c r="Y12" s="5">
        <v>1</v>
      </c>
      <c r="Z12" s="5">
        <v>1</v>
      </c>
      <c r="AA12" s="5">
        <v>0</v>
      </c>
      <c r="AB12" s="5">
        <v>35</v>
      </c>
      <c r="AC12" s="5">
        <v>0</v>
      </c>
      <c r="AD12" s="5">
        <v>0</v>
      </c>
      <c r="AE12" s="5">
        <v>261</v>
      </c>
      <c r="AF12" s="5">
        <v>19</v>
      </c>
      <c r="AG12" s="5">
        <v>0</v>
      </c>
      <c r="AH12" s="33"/>
    </row>
    <row r="13" spans="1:34" s="40" customFormat="1" ht="15" customHeight="1" x14ac:dyDescent="0.3">
      <c r="A13" s="41" t="s">
        <v>252</v>
      </c>
      <c r="B13" s="41" t="s">
        <v>104</v>
      </c>
      <c r="C13" s="41" t="s">
        <v>247</v>
      </c>
      <c r="D13" s="41" t="s">
        <v>248</v>
      </c>
      <c r="E13" s="41" t="s">
        <v>366</v>
      </c>
      <c r="F13" s="43" t="s">
        <v>367</v>
      </c>
      <c r="G13" s="5">
        <v>27</v>
      </c>
      <c r="H13" s="5">
        <v>0</v>
      </c>
      <c r="I13" s="5">
        <v>0</v>
      </c>
      <c r="J13" s="5">
        <v>1</v>
      </c>
      <c r="K13" s="5">
        <v>0</v>
      </c>
      <c r="L13" s="5">
        <v>2</v>
      </c>
      <c r="M13" s="5">
        <v>0</v>
      </c>
      <c r="N13" s="5">
        <v>1</v>
      </c>
      <c r="O13" s="5">
        <v>0</v>
      </c>
      <c r="P13" s="5">
        <v>0</v>
      </c>
      <c r="Q13" s="5">
        <v>11</v>
      </c>
      <c r="R13" s="5">
        <v>1</v>
      </c>
      <c r="S13" s="5">
        <v>0</v>
      </c>
      <c r="T13" s="5">
        <v>0</v>
      </c>
      <c r="U13" s="5">
        <v>0</v>
      </c>
      <c r="V13" s="5">
        <v>0</v>
      </c>
      <c r="W13" s="5">
        <v>0</v>
      </c>
      <c r="X13" s="5">
        <v>0</v>
      </c>
      <c r="Y13" s="5">
        <v>0</v>
      </c>
      <c r="Z13" s="5">
        <v>1</v>
      </c>
      <c r="AA13" s="5">
        <v>0</v>
      </c>
      <c r="AB13" s="5">
        <v>1</v>
      </c>
      <c r="AC13" s="5">
        <v>9</v>
      </c>
      <c r="AD13" s="5">
        <v>0</v>
      </c>
      <c r="AE13" s="5">
        <v>0</v>
      </c>
      <c r="AF13" s="5">
        <v>0</v>
      </c>
      <c r="AG13" s="5">
        <v>0</v>
      </c>
      <c r="AH13" s="33"/>
    </row>
    <row r="14" spans="1:34" s="40" customFormat="1" ht="15" customHeight="1" x14ac:dyDescent="0.3">
      <c r="A14" s="41" t="s">
        <v>254</v>
      </c>
      <c r="B14" s="41" t="s">
        <v>104</v>
      </c>
      <c r="C14" s="41" t="s">
        <v>247</v>
      </c>
      <c r="D14" s="41" t="s">
        <v>248</v>
      </c>
      <c r="E14" s="41" t="s">
        <v>368</v>
      </c>
      <c r="F14" s="43" t="s">
        <v>369</v>
      </c>
      <c r="G14" s="5">
        <v>157</v>
      </c>
      <c r="H14" s="5">
        <v>0</v>
      </c>
      <c r="I14" s="5">
        <v>19</v>
      </c>
      <c r="J14" s="5">
        <v>1</v>
      </c>
      <c r="K14" s="5">
        <v>0</v>
      </c>
      <c r="L14" s="5">
        <v>4</v>
      </c>
      <c r="M14" s="5">
        <v>0</v>
      </c>
      <c r="N14" s="5">
        <v>0</v>
      </c>
      <c r="O14" s="5">
        <v>2</v>
      </c>
      <c r="P14" s="5">
        <v>0</v>
      </c>
      <c r="Q14" s="5">
        <v>1</v>
      </c>
      <c r="R14" s="5">
        <v>0</v>
      </c>
      <c r="S14" s="5">
        <v>1</v>
      </c>
      <c r="T14" s="5">
        <v>12</v>
      </c>
      <c r="U14" s="5">
        <v>2</v>
      </c>
      <c r="V14" s="5">
        <v>0</v>
      </c>
      <c r="W14" s="5">
        <v>0</v>
      </c>
      <c r="X14" s="5">
        <v>0</v>
      </c>
      <c r="Y14" s="5">
        <v>3</v>
      </c>
      <c r="Z14" s="5">
        <v>15</v>
      </c>
      <c r="AA14" s="5">
        <v>2</v>
      </c>
      <c r="AB14" s="5">
        <v>18</v>
      </c>
      <c r="AC14" s="5">
        <v>0</v>
      </c>
      <c r="AD14" s="5">
        <v>0</v>
      </c>
      <c r="AE14" s="5">
        <v>73</v>
      </c>
      <c r="AF14" s="5">
        <v>1</v>
      </c>
      <c r="AG14" s="5">
        <v>3</v>
      </c>
      <c r="AH14" s="33"/>
    </row>
    <row r="15" spans="1:34" s="40" customFormat="1" ht="15" customHeight="1" x14ac:dyDescent="0.3">
      <c r="A15" s="41" t="s">
        <v>256</v>
      </c>
      <c r="B15" s="41" t="s">
        <v>104</v>
      </c>
      <c r="C15" s="41" t="s">
        <v>247</v>
      </c>
      <c r="D15" s="41" t="s">
        <v>248</v>
      </c>
      <c r="E15" s="41" t="s">
        <v>370</v>
      </c>
      <c r="F15" s="43" t="s">
        <v>371</v>
      </c>
      <c r="G15" s="5">
        <v>174</v>
      </c>
      <c r="H15" s="5">
        <v>11</v>
      </c>
      <c r="I15" s="5">
        <v>5</v>
      </c>
      <c r="J15" s="5">
        <v>2</v>
      </c>
      <c r="K15" s="5">
        <v>2</v>
      </c>
      <c r="L15" s="5">
        <v>0</v>
      </c>
      <c r="M15" s="5">
        <v>0</v>
      </c>
      <c r="N15" s="5">
        <v>3</v>
      </c>
      <c r="O15" s="5">
        <v>0</v>
      </c>
      <c r="P15" s="5">
        <v>0</v>
      </c>
      <c r="Q15" s="5">
        <v>2</v>
      </c>
      <c r="R15" s="5">
        <v>32</v>
      </c>
      <c r="S15" s="5">
        <v>7</v>
      </c>
      <c r="T15" s="5">
        <v>7</v>
      </c>
      <c r="U15" s="5">
        <v>0</v>
      </c>
      <c r="V15" s="5">
        <v>0</v>
      </c>
      <c r="W15" s="5">
        <v>0</v>
      </c>
      <c r="X15" s="5">
        <v>0</v>
      </c>
      <c r="Y15" s="5">
        <v>37</v>
      </c>
      <c r="Z15" s="5">
        <v>28</v>
      </c>
      <c r="AA15" s="5">
        <v>0</v>
      </c>
      <c r="AB15" s="5">
        <v>1</v>
      </c>
      <c r="AC15" s="5">
        <v>3</v>
      </c>
      <c r="AD15" s="5">
        <v>1</v>
      </c>
      <c r="AE15" s="5">
        <v>30</v>
      </c>
      <c r="AF15" s="5">
        <v>2</v>
      </c>
      <c r="AG15" s="5">
        <v>1</v>
      </c>
      <c r="AH15" s="33"/>
    </row>
    <row r="16" spans="1:34" s="40" customFormat="1" ht="15" customHeight="1" x14ac:dyDescent="0.3">
      <c r="A16" s="41" t="s">
        <v>258</v>
      </c>
      <c r="B16" s="41" t="s">
        <v>104</v>
      </c>
      <c r="C16" s="41" t="s">
        <v>247</v>
      </c>
      <c r="D16" s="41" t="s">
        <v>248</v>
      </c>
      <c r="E16" s="41" t="s">
        <v>372</v>
      </c>
      <c r="F16" s="43" t="s">
        <v>373</v>
      </c>
      <c r="G16" s="5">
        <v>83</v>
      </c>
      <c r="H16" s="5">
        <v>0</v>
      </c>
      <c r="I16" s="5">
        <v>32</v>
      </c>
      <c r="J16" s="5">
        <v>16</v>
      </c>
      <c r="K16" s="5">
        <v>0</v>
      </c>
      <c r="L16" s="5">
        <v>0</v>
      </c>
      <c r="M16" s="5">
        <v>0</v>
      </c>
      <c r="N16" s="5">
        <v>0</v>
      </c>
      <c r="O16" s="5">
        <v>0</v>
      </c>
      <c r="P16" s="5">
        <v>0</v>
      </c>
      <c r="Q16" s="5">
        <v>0</v>
      </c>
      <c r="R16" s="5">
        <v>0</v>
      </c>
      <c r="S16" s="5">
        <v>0</v>
      </c>
      <c r="T16" s="5">
        <v>4</v>
      </c>
      <c r="U16" s="5">
        <v>8</v>
      </c>
      <c r="V16" s="5">
        <v>0</v>
      </c>
      <c r="W16" s="5">
        <v>0</v>
      </c>
      <c r="X16" s="5">
        <v>0</v>
      </c>
      <c r="Y16" s="5">
        <v>0</v>
      </c>
      <c r="Z16" s="5">
        <v>1</v>
      </c>
      <c r="AA16" s="5">
        <v>9</v>
      </c>
      <c r="AB16" s="5">
        <v>8</v>
      </c>
      <c r="AC16" s="5">
        <v>0</v>
      </c>
      <c r="AD16" s="5">
        <v>0</v>
      </c>
      <c r="AE16" s="5">
        <v>5</v>
      </c>
      <c r="AF16" s="5">
        <v>0</v>
      </c>
      <c r="AG16" s="5">
        <v>0</v>
      </c>
      <c r="AH16" s="33"/>
    </row>
    <row r="17" spans="1:41" s="40" customFormat="1" ht="15" customHeight="1" x14ac:dyDescent="0.3">
      <c r="A17" s="41" t="s">
        <v>260</v>
      </c>
      <c r="B17" s="41" t="s">
        <v>104</v>
      </c>
      <c r="C17" s="41" t="s">
        <v>247</v>
      </c>
      <c r="D17" s="41" t="s">
        <v>248</v>
      </c>
      <c r="E17" s="41" t="s">
        <v>374</v>
      </c>
      <c r="F17" s="43" t="s">
        <v>375</v>
      </c>
      <c r="G17" s="5">
        <v>8550</v>
      </c>
      <c r="H17" s="5">
        <v>945</v>
      </c>
      <c r="I17" s="5">
        <v>1814</v>
      </c>
      <c r="J17" s="5">
        <v>391</v>
      </c>
      <c r="K17" s="5">
        <v>0</v>
      </c>
      <c r="L17" s="5">
        <v>179</v>
      </c>
      <c r="M17" s="5">
        <v>31</v>
      </c>
      <c r="N17" s="5">
        <v>54</v>
      </c>
      <c r="O17" s="5">
        <v>51</v>
      </c>
      <c r="P17" s="5">
        <v>89</v>
      </c>
      <c r="Q17" s="5">
        <v>456</v>
      </c>
      <c r="R17" s="5">
        <v>132</v>
      </c>
      <c r="S17" s="5">
        <v>125</v>
      </c>
      <c r="T17" s="5">
        <v>311</v>
      </c>
      <c r="U17" s="5">
        <v>110</v>
      </c>
      <c r="V17" s="5">
        <v>0</v>
      </c>
      <c r="W17" s="5">
        <v>0</v>
      </c>
      <c r="X17" s="5">
        <v>0</v>
      </c>
      <c r="Y17" s="5">
        <v>0</v>
      </c>
      <c r="Z17" s="5">
        <v>514</v>
      </c>
      <c r="AA17" s="5">
        <v>301</v>
      </c>
      <c r="AB17" s="5">
        <v>150</v>
      </c>
      <c r="AC17" s="5">
        <v>1944</v>
      </c>
      <c r="AD17" s="5">
        <v>0</v>
      </c>
      <c r="AE17" s="5">
        <v>0</v>
      </c>
      <c r="AF17" s="5">
        <v>953</v>
      </c>
      <c r="AG17" s="5">
        <v>0</v>
      </c>
      <c r="AH17" s="33"/>
    </row>
    <row r="18" spans="1:41" ht="15" customHeight="1" x14ac:dyDescent="0.35">
      <c r="A18" s="41" t="s">
        <v>262</v>
      </c>
      <c r="B18" s="41" t="s">
        <v>104</v>
      </c>
      <c r="C18" s="41" t="s">
        <v>247</v>
      </c>
      <c r="D18" s="41" t="s">
        <v>248</v>
      </c>
      <c r="E18" s="41" t="s">
        <v>376</v>
      </c>
      <c r="F18" s="43" t="s">
        <v>377</v>
      </c>
      <c r="G18" s="5">
        <v>0</v>
      </c>
      <c r="H18" s="5">
        <v>0</v>
      </c>
      <c r="I18" s="5">
        <v>0</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5">
        <v>0</v>
      </c>
      <c r="AE18" s="5">
        <v>0</v>
      </c>
      <c r="AF18" s="5">
        <v>0</v>
      </c>
      <c r="AG18" s="5">
        <v>0</v>
      </c>
      <c r="AH18" s="33"/>
      <c r="AI18"/>
      <c r="AJ18"/>
      <c r="AK18"/>
      <c r="AL18"/>
      <c r="AM18"/>
      <c r="AN18"/>
      <c r="AO18"/>
    </row>
    <row r="19" spans="1:41" ht="15" customHeight="1" x14ac:dyDescent="0.35">
      <c r="A19" s="41" t="s">
        <v>264</v>
      </c>
      <c r="B19" s="41" t="s">
        <v>104</v>
      </c>
      <c r="C19" s="41" t="s">
        <v>247</v>
      </c>
      <c r="D19" s="41" t="s">
        <v>248</v>
      </c>
      <c r="E19" s="41" t="s">
        <v>378</v>
      </c>
      <c r="F19" s="43" t="s">
        <v>379</v>
      </c>
      <c r="G19" s="5">
        <v>0</v>
      </c>
      <c r="H19" s="5">
        <v>0</v>
      </c>
      <c r="I19" s="5">
        <v>0</v>
      </c>
      <c r="J19" s="5">
        <v>0</v>
      </c>
      <c r="K19" s="5">
        <v>0</v>
      </c>
      <c r="L19" s="5">
        <v>0</v>
      </c>
      <c r="M19" s="5">
        <v>0</v>
      </c>
      <c r="N19" s="5">
        <v>0</v>
      </c>
      <c r="O19" s="5">
        <v>0</v>
      </c>
      <c r="P19" s="5">
        <v>0</v>
      </c>
      <c r="Q19" s="5">
        <v>0</v>
      </c>
      <c r="R19" s="5">
        <v>0</v>
      </c>
      <c r="S19" s="5">
        <v>0</v>
      </c>
      <c r="T19" s="5">
        <v>0</v>
      </c>
      <c r="U19" s="5">
        <v>0</v>
      </c>
      <c r="V19" s="5">
        <v>0</v>
      </c>
      <c r="W19" s="5">
        <v>0</v>
      </c>
      <c r="X19" s="5">
        <v>0</v>
      </c>
      <c r="Y19" s="5">
        <v>0</v>
      </c>
      <c r="Z19" s="5">
        <v>0</v>
      </c>
      <c r="AA19" s="5">
        <v>0</v>
      </c>
      <c r="AB19" s="5">
        <v>0</v>
      </c>
      <c r="AC19" s="5">
        <v>0</v>
      </c>
      <c r="AD19" s="5">
        <v>0</v>
      </c>
      <c r="AE19" s="5">
        <v>0</v>
      </c>
      <c r="AF19" s="5">
        <v>0</v>
      </c>
      <c r="AG19" s="5">
        <v>0</v>
      </c>
      <c r="AH19" s="33"/>
      <c r="AI19"/>
      <c r="AJ19"/>
      <c r="AK19"/>
      <c r="AL19"/>
      <c r="AM19"/>
      <c r="AN19"/>
      <c r="AO19"/>
    </row>
    <row r="20" spans="1:41" ht="15" customHeight="1" x14ac:dyDescent="0.35">
      <c r="A20" s="41" t="s">
        <v>266</v>
      </c>
      <c r="B20" s="41" t="s">
        <v>104</v>
      </c>
      <c r="C20" s="41" t="s">
        <v>247</v>
      </c>
      <c r="D20" s="41" t="s">
        <v>248</v>
      </c>
      <c r="E20" s="41" t="s">
        <v>380</v>
      </c>
      <c r="F20" s="43" t="s">
        <v>381</v>
      </c>
      <c r="G20" s="5">
        <v>59</v>
      </c>
      <c r="H20" s="5">
        <v>0</v>
      </c>
      <c r="I20" s="5">
        <v>0</v>
      </c>
      <c r="J20" s="5">
        <v>0</v>
      </c>
      <c r="K20" s="5">
        <v>0</v>
      </c>
      <c r="L20" s="5">
        <v>0</v>
      </c>
      <c r="M20" s="5">
        <v>0</v>
      </c>
      <c r="N20" s="5">
        <v>0</v>
      </c>
      <c r="O20" s="5">
        <v>12</v>
      </c>
      <c r="P20" s="5">
        <v>0</v>
      </c>
      <c r="Q20" s="5">
        <v>0</v>
      </c>
      <c r="R20" s="5">
        <v>0</v>
      </c>
      <c r="S20" s="5">
        <v>0</v>
      </c>
      <c r="T20" s="5">
        <v>0</v>
      </c>
      <c r="U20" s="5">
        <v>0</v>
      </c>
      <c r="V20" s="5">
        <v>0</v>
      </c>
      <c r="W20" s="5">
        <v>0</v>
      </c>
      <c r="X20" s="5">
        <v>0</v>
      </c>
      <c r="Y20" s="5">
        <v>0</v>
      </c>
      <c r="Z20" s="5">
        <v>0</v>
      </c>
      <c r="AA20" s="5">
        <v>0</v>
      </c>
      <c r="AB20" s="5">
        <v>0</v>
      </c>
      <c r="AC20" s="5">
        <v>47</v>
      </c>
      <c r="AD20" s="5">
        <v>0</v>
      </c>
      <c r="AE20" s="5">
        <v>0</v>
      </c>
      <c r="AF20" s="5">
        <v>0</v>
      </c>
      <c r="AG20" s="5">
        <v>0</v>
      </c>
      <c r="AH20" s="33"/>
      <c r="AI20"/>
      <c r="AJ20"/>
      <c r="AK20"/>
      <c r="AL20"/>
      <c r="AM20"/>
      <c r="AN20"/>
      <c r="AO20"/>
    </row>
    <row r="21" spans="1:41" ht="15" customHeight="1" x14ac:dyDescent="0.35">
      <c r="A21" s="41" t="s">
        <v>268</v>
      </c>
      <c r="B21" s="41" t="s">
        <v>104</v>
      </c>
      <c r="C21" s="41" t="s">
        <v>247</v>
      </c>
      <c r="D21" s="41" t="s">
        <v>248</v>
      </c>
      <c r="E21" s="41" t="s">
        <v>382</v>
      </c>
      <c r="F21" s="43" t="s">
        <v>383</v>
      </c>
      <c r="G21" s="5">
        <v>3404</v>
      </c>
      <c r="H21" s="5">
        <v>769</v>
      </c>
      <c r="I21" s="5">
        <v>0</v>
      </c>
      <c r="J21" s="5">
        <v>0</v>
      </c>
      <c r="K21" s="5">
        <v>14</v>
      </c>
      <c r="L21" s="5">
        <v>0</v>
      </c>
      <c r="M21" s="5">
        <v>0</v>
      </c>
      <c r="N21" s="5">
        <v>0</v>
      </c>
      <c r="O21" s="5">
        <v>0</v>
      </c>
      <c r="P21" s="5">
        <v>0</v>
      </c>
      <c r="Q21" s="5">
        <v>0</v>
      </c>
      <c r="R21" s="5">
        <v>0</v>
      </c>
      <c r="S21" s="5">
        <v>0</v>
      </c>
      <c r="T21" s="5">
        <v>1317</v>
      </c>
      <c r="U21" s="5">
        <v>208</v>
      </c>
      <c r="V21" s="5">
        <v>0</v>
      </c>
      <c r="W21" s="5">
        <v>0</v>
      </c>
      <c r="X21" s="5">
        <v>0</v>
      </c>
      <c r="Y21" s="5">
        <v>0</v>
      </c>
      <c r="Z21" s="5">
        <v>0</v>
      </c>
      <c r="AA21" s="5">
        <v>1096</v>
      </c>
      <c r="AB21" s="5">
        <v>0</v>
      </c>
      <c r="AC21" s="5">
        <v>0</v>
      </c>
      <c r="AD21" s="5">
        <v>0</v>
      </c>
      <c r="AE21" s="5">
        <v>0</v>
      </c>
      <c r="AF21" s="5">
        <v>0</v>
      </c>
      <c r="AG21" s="5">
        <v>0</v>
      </c>
      <c r="AH21" s="33"/>
      <c r="AI21"/>
      <c r="AJ21"/>
      <c r="AK21"/>
      <c r="AL21"/>
      <c r="AM21"/>
      <c r="AN21"/>
      <c r="AO21"/>
    </row>
    <row r="22" spans="1:41" ht="15" customHeight="1" x14ac:dyDescent="0.35">
      <c r="A22" s="41" t="s">
        <v>270</v>
      </c>
      <c r="B22" s="41" t="s">
        <v>104</v>
      </c>
      <c r="C22" s="41" t="s">
        <v>247</v>
      </c>
      <c r="D22" s="41" t="s">
        <v>248</v>
      </c>
      <c r="E22" s="41" t="s">
        <v>384</v>
      </c>
      <c r="F22" s="43" t="s">
        <v>385</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33"/>
      <c r="AI22"/>
      <c r="AJ22"/>
      <c r="AK22"/>
      <c r="AL22"/>
      <c r="AM22"/>
      <c r="AN22"/>
      <c r="AO22"/>
    </row>
    <row r="23" spans="1:41" ht="15" customHeight="1" x14ac:dyDescent="0.35">
      <c r="A23" s="41" t="s">
        <v>272</v>
      </c>
      <c r="B23" s="41" t="s">
        <v>104</v>
      </c>
      <c r="C23" s="41" t="s">
        <v>247</v>
      </c>
      <c r="D23" s="41" t="s">
        <v>248</v>
      </c>
      <c r="E23" s="41" t="s">
        <v>386</v>
      </c>
      <c r="F23" s="43" t="s">
        <v>387</v>
      </c>
      <c r="G23" s="5">
        <v>217</v>
      </c>
      <c r="H23" s="5">
        <v>0</v>
      </c>
      <c r="I23" s="5">
        <v>0</v>
      </c>
      <c r="J23" s="5">
        <v>0</v>
      </c>
      <c r="K23" s="5">
        <v>7</v>
      </c>
      <c r="L23" s="5">
        <v>0</v>
      </c>
      <c r="M23" s="5">
        <v>0</v>
      </c>
      <c r="N23" s="5">
        <v>0</v>
      </c>
      <c r="O23" s="5">
        <v>0</v>
      </c>
      <c r="P23" s="5">
        <v>0</v>
      </c>
      <c r="Q23" s="5">
        <v>0</v>
      </c>
      <c r="R23" s="5">
        <v>33</v>
      </c>
      <c r="S23" s="5">
        <v>0</v>
      </c>
      <c r="T23" s="5">
        <v>0</v>
      </c>
      <c r="U23" s="5">
        <v>17</v>
      </c>
      <c r="V23" s="5">
        <v>6</v>
      </c>
      <c r="W23" s="5">
        <v>0</v>
      </c>
      <c r="X23" s="5">
        <v>0</v>
      </c>
      <c r="Y23" s="5">
        <v>0</v>
      </c>
      <c r="Z23" s="5">
        <v>0</v>
      </c>
      <c r="AA23" s="5">
        <v>61</v>
      </c>
      <c r="AB23" s="5">
        <v>93</v>
      </c>
      <c r="AC23" s="5">
        <v>0</v>
      </c>
      <c r="AD23" s="5">
        <v>0</v>
      </c>
      <c r="AE23" s="5">
        <v>0</v>
      </c>
      <c r="AF23" s="5">
        <v>0</v>
      </c>
      <c r="AG23" s="5">
        <v>0</v>
      </c>
      <c r="AH23" s="33"/>
      <c r="AI23"/>
      <c r="AJ23"/>
      <c r="AK23"/>
      <c r="AL23"/>
      <c r="AM23"/>
      <c r="AN23"/>
      <c r="AO23"/>
    </row>
    <row r="24" spans="1:41" ht="15" customHeight="1" x14ac:dyDescent="0.35">
      <c r="A24" s="41" t="s">
        <v>274</v>
      </c>
      <c r="B24" s="41" t="s">
        <v>104</v>
      </c>
      <c r="C24" s="41" t="s">
        <v>247</v>
      </c>
      <c r="D24" s="41" t="s">
        <v>248</v>
      </c>
      <c r="E24" s="41" t="s">
        <v>388</v>
      </c>
      <c r="F24" s="43" t="s">
        <v>389</v>
      </c>
      <c r="G24" s="5">
        <v>1853</v>
      </c>
      <c r="H24" s="5">
        <v>0</v>
      </c>
      <c r="I24" s="5">
        <v>0</v>
      </c>
      <c r="J24" s="5">
        <v>0</v>
      </c>
      <c r="K24" s="5">
        <v>0</v>
      </c>
      <c r="L24" s="5">
        <v>0</v>
      </c>
      <c r="M24" s="5">
        <v>0</v>
      </c>
      <c r="N24" s="5">
        <v>0</v>
      </c>
      <c r="O24" s="5">
        <v>0</v>
      </c>
      <c r="P24" s="5">
        <v>0</v>
      </c>
      <c r="Q24" s="5">
        <v>0</v>
      </c>
      <c r="R24" s="5">
        <v>0</v>
      </c>
      <c r="S24" s="5">
        <v>0</v>
      </c>
      <c r="T24" s="5">
        <v>0</v>
      </c>
      <c r="U24" s="5">
        <v>0</v>
      </c>
      <c r="V24" s="5">
        <v>0</v>
      </c>
      <c r="W24" s="5">
        <v>0</v>
      </c>
      <c r="X24" s="5">
        <v>0</v>
      </c>
      <c r="Y24" s="5">
        <v>0</v>
      </c>
      <c r="Z24" s="5">
        <v>1850</v>
      </c>
      <c r="AA24" s="5">
        <v>0</v>
      </c>
      <c r="AB24" s="5">
        <v>3</v>
      </c>
      <c r="AC24" s="5">
        <v>0</v>
      </c>
      <c r="AD24" s="5">
        <v>0</v>
      </c>
      <c r="AE24" s="5">
        <v>0</v>
      </c>
      <c r="AF24" s="5">
        <v>0</v>
      </c>
      <c r="AG24" s="5">
        <v>0</v>
      </c>
      <c r="AH24" s="33"/>
      <c r="AI24"/>
      <c r="AJ24"/>
      <c r="AK24"/>
      <c r="AL24"/>
      <c r="AM24"/>
      <c r="AN24"/>
      <c r="AO24"/>
    </row>
    <row r="25" spans="1:41" ht="15" customHeight="1" x14ac:dyDescent="0.35">
      <c r="A25" s="41" t="s">
        <v>276</v>
      </c>
      <c r="B25" s="41" t="s">
        <v>104</v>
      </c>
      <c r="C25" s="41" t="s">
        <v>247</v>
      </c>
      <c r="D25" s="41" t="s">
        <v>248</v>
      </c>
      <c r="E25" s="41" t="s">
        <v>390</v>
      </c>
      <c r="F25" s="43" t="s">
        <v>391</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0</v>
      </c>
      <c r="AC25" s="5">
        <v>0</v>
      </c>
      <c r="AD25" s="5">
        <v>0</v>
      </c>
      <c r="AE25" s="5">
        <v>0</v>
      </c>
      <c r="AF25" s="5">
        <v>0</v>
      </c>
      <c r="AG25" s="5">
        <v>0</v>
      </c>
      <c r="AH25" s="33"/>
      <c r="AI25"/>
      <c r="AJ25"/>
      <c r="AK25"/>
      <c r="AL25"/>
      <c r="AM25"/>
      <c r="AN25"/>
      <c r="AO25"/>
    </row>
    <row r="26" spans="1:41" ht="15" customHeight="1" x14ac:dyDescent="0.35">
      <c r="A26" s="41" t="s">
        <v>278</v>
      </c>
      <c r="B26" s="41" t="s">
        <v>104</v>
      </c>
      <c r="C26" s="41" t="s">
        <v>247</v>
      </c>
      <c r="D26" s="41" t="s">
        <v>248</v>
      </c>
      <c r="E26" s="41" t="s">
        <v>392</v>
      </c>
      <c r="F26" s="43" t="s">
        <v>393</v>
      </c>
      <c r="G26" s="5">
        <v>37</v>
      </c>
      <c r="H26" s="5">
        <v>0</v>
      </c>
      <c r="I26" s="5">
        <v>0</v>
      </c>
      <c r="J26" s="5">
        <v>0</v>
      </c>
      <c r="K26" s="5">
        <v>4</v>
      </c>
      <c r="L26" s="5">
        <v>0</v>
      </c>
      <c r="M26" s="5">
        <v>0</v>
      </c>
      <c r="N26" s="5">
        <v>0</v>
      </c>
      <c r="O26" s="5">
        <v>0</v>
      </c>
      <c r="P26" s="5">
        <v>0</v>
      </c>
      <c r="Q26" s="5">
        <v>0</v>
      </c>
      <c r="R26" s="5">
        <v>0</v>
      </c>
      <c r="S26" s="5">
        <v>0</v>
      </c>
      <c r="T26" s="5">
        <v>33</v>
      </c>
      <c r="U26" s="5">
        <v>0</v>
      </c>
      <c r="V26" s="5">
        <v>0</v>
      </c>
      <c r="W26" s="5">
        <v>0</v>
      </c>
      <c r="X26" s="5">
        <v>0</v>
      </c>
      <c r="Y26" s="5">
        <v>0</v>
      </c>
      <c r="Z26" s="5">
        <v>0</v>
      </c>
      <c r="AA26" s="5">
        <v>0</v>
      </c>
      <c r="AB26" s="5">
        <v>0</v>
      </c>
      <c r="AC26" s="5">
        <v>0</v>
      </c>
      <c r="AD26" s="5">
        <v>0</v>
      </c>
      <c r="AE26" s="5">
        <v>0</v>
      </c>
      <c r="AF26" s="5">
        <v>0</v>
      </c>
      <c r="AG26" s="5">
        <v>0</v>
      </c>
      <c r="AH26" s="33"/>
      <c r="AI26"/>
      <c r="AJ26"/>
      <c r="AK26"/>
      <c r="AL26"/>
      <c r="AM26"/>
      <c r="AN26"/>
      <c r="AO26"/>
    </row>
    <row r="27" spans="1:41" ht="15" customHeight="1" x14ac:dyDescent="0.35">
      <c r="A27" s="41" t="s">
        <v>280</v>
      </c>
      <c r="B27" s="41" t="s">
        <v>104</v>
      </c>
      <c r="C27" s="41" t="s">
        <v>247</v>
      </c>
      <c r="D27" s="41" t="s">
        <v>248</v>
      </c>
      <c r="E27" s="41" t="s">
        <v>281</v>
      </c>
      <c r="F27" s="43" t="s">
        <v>393</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1"/>
      <c r="AI27"/>
      <c r="AJ27"/>
      <c r="AK27"/>
      <c r="AL27"/>
      <c r="AM27"/>
      <c r="AN27"/>
      <c r="AO27"/>
    </row>
    <row r="28" spans="1:41" ht="15" customHeight="1" x14ac:dyDescent="0.35">
      <c r="A28" s="56" t="s">
        <v>282</v>
      </c>
      <c r="B28" s="41" t="s">
        <v>104</v>
      </c>
      <c r="C28" s="41" t="s">
        <v>247</v>
      </c>
      <c r="D28" s="41" t="s">
        <v>248</v>
      </c>
      <c r="E28" s="41" t="s">
        <v>283</v>
      </c>
      <c r="F28" s="43" t="s">
        <v>393</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1"/>
      <c r="AI28"/>
      <c r="AJ28"/>
      <c r="AK28"/>
      <c r="AL28"/>
      <c r="AM28"/>
      <c r="AN28"/>
      <c r="AO28"/>
    </row>
    <row r="29" spans="1:41" ht="15" customHeight="1" x14ac:dyDescent="0.35">
      <c r="A29"/>
      <c r="B29"/>
      <c r="C29"/>
      <c r="D29"/>
      <c r="E29"/>
      <c r="F29" s="44"/>
      <c r="G29"/>
      <c r="H29"/>
      <c r="I29"/>
      <c r="J29"/>
      <c r="K29"/>
      <c r="L29"/>
      <c r="M29"/>
      <c r="N29"/>
      <c r="O29"/>
      <c r="P29"/>
      <c r="Q29"/>
      <c r="R29"/>
      <c r="S29"/>
      <c r="T29"/>
      <c r="U29"/>
      <c r="V29"/>
      <c r="W29"/>
      <c r="X29"/>
      <c r="Y29"/>
      <c r="Z29"/>
      <c r="AA29"/>
      <c r="AB29"/>
      <c r="AC29"/>
      <c r="AD29"/>
      <c r="AE29"/>
      <c r="AF29"/>
      <c r="AG29"/>
      <c r="AH29"/>
      <c r="AI29"/>
      <c r="AJ29"/>
      <c r="AK29"/>
      <c r="AL29"/>
      <c r="AM29"/>
      <c r="AN29"/>
      <c r="AO29"/>
    </row>
  </sheetData>
  <hyperlinks>
    <hyperlink ref="E1" location="'TABLE-DES-MATIERES'!A1" display="retour vers la table des matières" xr:uid="{00000000-0004-0000-0600-000000000000}"/>
    <hyperlink ref="E8" location="'TABLE-DES-MATIERES'!A1" display="retour vers la table des matières" xr:uid="{00000000-0004-0000-0600-000001000000}"/>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597"/>
  <sheetViews>
    <sheetView zoomScale="85" zoomScaleNormal="85" workbookViewId="0">
      <selection activeCell="W361" sqref="W361"/>
    </sheetView>
  </sheetViews>
  <sheetFormatPr baseColWidth="10" defaultColWidth="8.7265625" defaultRowHeight="14.5" x14ac:dyDescent="0.35"/>
  <cols>
    <col min="1" max="1" width="47.54296875" style="64" customWidth="1"/>
    <col min="2" max="2" width="31.6328125" style="41" customWidth="1"/>
    <col min="3" max="3" width="26" style="40" customWidth="1"/>
    <col min="4" max="4" width="28.08984375" style="40" customWidth="1"/>
    <col min="5" max="5" width="23.54296875" customWidth="1"/>
    <col min="7" max="7" width="13.81640625" customWidth="1"/>
    <col min="8" max="23" width="11.453125" customWidth="1"/>
  </cols>
  <sheetData>
    <row r="1" spans="1:34" s="36" customFormat="1" ht="15" customHeight="1" x14ac:dyDescent="0.3">
      <c r="A1" s="34" t="s">
        <v>61</v>
      </c>
      <c r="B1" s="58"/>
      <c r="E1" s="19" t="s">
        <v>94</v>
      </c>
    </row>
    <row r="2" spans="1:34" ht="15" customHeight="1" x14ac:dyDescent="0.35">
      <c r="A2" s="37"/>
      <c r="B2" s="37" t="s">
        <v>402</v>
      </c>
      <c r="C2" s="38"/>
      <c r="D2" s="39"/>
      <c r="E2" s="39"/>
      <c r="F2" s="38" t="s">
        <v>96</v>
      </c>
      <c r="G2" s="39" t="s">
        <v>97</v>
      </c>
      <c r="H2" s="39">
        <v>2017</v>
      </c>
      <c r="I2" s="39">
        <v>2018</v>
      </c>
      <c r="J2" s="39">
        <v>2019</v>
      </c>
      <c r="K2" s="39">
        <v>2020</v>
      </c>
      <c r="L2" s="39">
        <v>2021</v>
      </c>
      <c r="M2" s="39">
        <v>2022</v>
      </c>
      <c r="N2" s="39">
        <v>2023</v>
      </c>
      <c r="O2" s="39">
        <v>2024</v>
      </c>
      <c r="P2" s="39">
        <v>2025</v>
      </c>
      <c r="Q2" s="39">
        <v>2026</v>
      </c>
      <c r="R2" s="39">
        <v>2027</v>
      </c>
      <c r="S2" s="39">
        <v>2028</v>
      </c>
      <c r="T2" s="39">
        <v>2029</v>
      </c>
      <c r="U2" s="39">
        <v>2030</v>
      </c>
      <c r="V2" s="39">
        <v>2031</v>
      </c>
      <c r="W2" s="39">
        <v>2032</v>
      </c>
      <c r="X2" s="40"/>
      <c r="Y2" s="40"/>
      <c r="Z2" s="40"/>
      <c r="AA2" s="40"/>
      <c r="AB2" s="40"/>
      <c r="AC2" s="40"/>
      <c r="AD2" s="40"/>
      <c r="AE2" s="40"/>
      <c r="AF2" s="40"/>
      <c r="AG2" s="40"/>
      <c r="AH2" s="40"/>
    </row>
    <row r="3" spans="1:34" ht="15" customHeight="1" x14ac:dyDescent="0.35">
      <c r="A3" s="37"/>
      <c r="B3" s="54" t="s">
        <v>403</v>
      </c>
      <c r="C3" s="38"/>
      <c r="D3" s="39"/>
      <c r="E3" s="39"/>
      <c r="F3" s="38"/>
      <c r="G3" s="39"/>
      <c r="H3" s="39"/>
      <c r="I3" s="39"/>
      <c r="J3" s="39"/>
      <c r="K3" s="39"/>
      <c r="L3" s="39"/>
      <c r="M3" s="39"/>
      <c r="N3" s="39"/>
      <c r="O3" s="39"/>
      <c r="P3" s="39"/>
      <c r="Q3" s="39"/>
      <c r="R3" s="39"/>
      <c r="S3" s="39"/>
      <c r="T3" s="39"/>
      <c r="U3" s="39"/>
      <c r="V3" s="39"/>
      <c r="W3" s="39"/>
      <c r="X3" s="39"/>
      <c r="Y3" s="39"/>
      <c r="Z3" s="39"/>
      <c r="AA3" s="40"/>
      <c r="AB3" s="40"/>
      <c r="AC3" s="40"/>
      <c r="AD3" s="40"/>
      <c r="AE3" s="40"/>
      <c r="AF3" s="40"/>
      <c r="AG3" s="40"/>
      <c r="AH3" s="40"/>
    </row>
    <row r="4" spans="1:34" x14ac:dyDescent="0.35">
      <c r="B4" s="37" t="s">
        <v>404</v>
      </c>
      <c r="F4" s="44"/>
    </row>
    <row r="5" spans="1:34" x14ac:dyDescent="0.35">
      <c r="C5" s="40" t="s">
        <v>114</v>
      </c>
      <c r="F5" s="44" t="s">
        <v>107</v>
      </c>
      <c r="G5" s="5">
        <v>99972</v>
      </c>
      <c r="H5" s="5">
        <v>2915</v>
      </c>
      <c r="I5" s="5">
        <v>4102</v>
      </c>
      <c r="J5" s="5">
        <v>6828</v>
      </c>
      <c r="K5" s="5">
        <v>12156</v>
      </c>
      <c r="L5" s="5">
        <v>18388</v>
      </c>
      <c r="M5" s="5">
        <v>29063</v>
      </c>
      <c r="N5" s="5">
        <v>26520</v>
      </c>
      <c r="O5" s="5">
        <v>0</v>
      </c>
      <c r="P5" s="5">
        <v>0</v>
      </c>
      <c r="Q5" s="5">
        <v>0</v>
      </c>
      <c r="R5" s="5">
        <v>0</v>
      </c>
      <c r="S5" s="5">
        <v>0</v>
      </c>
      <c r="T5" s="5">
        <v>0</v>
      </c>
      <c r="U5" s="5">
        <v>0</v>
      </c>
      <c r="V5" s="5">
        <v>0</v>
      </c>
      <c r="W5" s="5">
        <v>0</v>
      </c>
    </row>
    <row r="6" spans="1:34" x14ac:dyDescent="0.35">
      <c r="C6" s="40" t="s">
        <v>115</v>
      </c>
      <c r="F6" s="44" t="s">
        <v>107</v>
      </c>
      <c r="G6" s="5">
        <v>12075</v>
      </c>
      <c r="H6" s="5">
        <v>0</v>
      </c>
      <c r="I6" s="5">
        <v>0</v>
      </c>
      <c r="J6" s="5">
        <v>0</v>
      </c>
      <c r="K6" s="5">
        <v>1501</v>
      </c>
      <c r="L6" s="5">
        <v>2327</v>
      </c>
      <c r="M6" s="5">
        <v>3949</v>
      </c>
      <c r="N6" s="5">
        <v>4298</v>
      </c>
      <c r="O6" s="5">
        <v>0</v>
      </c>
      <c r="P6" s="5">
        <v>0</v>
      </c>
      <c r="Q6" s="5">
        <v>0</v>
      </c>
      <c r="R6" s="5">
        <v>0</v>
      </c>
      <c r="S6" s="5">
        <v>0</v>
      </c>
      <c r="T6" s="5">
        <v>0</v>
      </c>
      <c r="U6" s="5">
        <v>0</v>
      </c>
      <c r="V6" s="5">
        <v>0</v>
      </c>
      <c r="W6" s="5">
        <v>0</v>
      </c>
    </row>
    <row r="7" spans="1:34" x14ac:dyDescent="0.35">
      <c r="C7" s="40" t="s">
        <v>116</v>
      </c>
      <c r="F7" s="44" t="s">
        <v>107</v>
      </c>
      <c r="G7" s="5">
        <v>17918</v>
      </c>
      <c r="H7" s="5">
        <v>751</v>
      </c>
      <c r="I7" s="5">
        <v>813</v>
      </c>
      <c r="J7" s="5">
        <v>1555</v>
      </c>
      <c r="K7" s="5">
        <v>3258</v>
      </c>
      <c r="L7" s="5">
        <v>3478</v>
      </c>
      <c r="M7" s="5">
        <v>4381</v>
      </c>
      <c r="N7" s="5">
        <v>3682</v>
      </c>
      <c r="O7" s="5">
        <v>0</v>
      </c>
      <c r="P7" s="5">
        <v>0</v>
      </c>
      <c r="Q7" s="5">
        <v>0</v>
      </c>
      <c r="R7" s="5">
        <v>0</v>
      </c>
      <c r="S7" s="5">
        <v>0</v>
      </c>
      <c r="T7" s="5">
        <v>0</v>
      </c>
      <c r="U7" s="5">
        <v>0</v>
      </c>
      <c r="V7" s="5">
        <v>0</v>
      </c>
      <c r="W7" s="5">
        <v>0</v>
      </c>
    </row>
    <row r="8" spans="1:34" x14ac:dyDescent="0.35">
      <c r="C8" s="40" t="s">
        <v>117</v>
      </c>
      <c r="F8" s="44" t="s">
        <v>107</v>
      </c>
      <c r="G8" s="5">
        <v>4815</v>
      </c>
      <c r="H8" s="5">
        <v>0</v>
      </c>
      <c r="I8" s="5">
        <v>0</v>
      </c>
      <c r="J8" s="5">
        <v>729</v>
      </c>
      <c r="K8" s="5">
        <v>558</v>
      </c>
      <c r="L8" s="5">
        <v>948</v>
      </c>
      <c r="M8" s="5">
        <v>1428</v>
      </c>
      <c r="N8" s="5">
        <v>1152</v>
      </c>
      <c r="O8" s="5">
        <v>0</v>
      </c>
      <c r="P8" s="5">
        <v>0</v>
      </c>
      <c r="Q8" s="5">
        <v>0</v>
      </c>
      <c r="R8" s="5">
        <v>0</v>
      </c>
      <c r="S8" s="5">
        <v>0</v>
      </c>
      <c r="T8" s="5">
        <v>0</v>
      </c>
      <c r="U8" s="5">
        <v>0</v>
      </c>
      <c r="V8" s="5">
        <v>0</v>
      </c>
      <c r="W8" s="5">
        <v>0</v>
      </c>
    </row>
    <row r="9" spans="1:34" x14ac:dyDescent="0.35">
      <c r="C9" s="40" t="s">
        <v>118</v>
      </c>
      <c r="F9" s="44" t="s">
        <v>107</v>
      </c>
      <c r="G9" s="5">
        <v>328</v>
      </c>
      <c r="H9" s="5">
        <v>35</v>
      </c>
      <c r="I9" s="5">
        <v>43</v>
      </c>
      <c r="J9" s="5">
        <v>32</v>
      </c>
      <c r="K9" s="5">
        <v>36</v>
      </c>
      <c r="L9" s="5">
        <v>66</v>
      </c>
      <c r="M9" s="5">
        <v>55</v>
      </c>
      <c r="N9" s="5">
        <v>61</v>
      </c>
      <c r="O9" s="5">
        <v>0</v>
      </c>
      <c r="P9" s="5">
        <v>0</v>
      </c>
      <c r="Q9" s="5">
        <v>0</v>
      </c>
      <c r="R9" s="5">
        <v>0</v>
      </c>
      <c r="S9" s="5">
        <v>0</v>
      </c>
      <c r="T9" s="5">
        <v>0</v>
      </c>
      <c r="U9" s="5">
        <v>0</v>
      </c>
      <c r="V9" s="5">
        <v>0</v>
      </c>
      <c r="W9" s="5">
        <v>0</v>
      </c>
    </row>
    <row r="10" spans="1:34" x14ac:dyDescent="0.35">
      <c r="C10" s="40" t="s">
        <v>119</v>
      </c>
      <c r="F10" s="44" t="s">
        <v>107</v>
      </c>
      <c r="G10" s="5">
        <v>2097</v>
      </c>
      <c r="H10" s="5">
        <v>0</v>
      </c>
      <c r="I10" s="5">
        <v>224</v>
      </c>
      <c r="J10" s="5">
        <v>131</v>
      </c>
      <c r="K10" s="5">
        <v>100</v>
      </c>
      <c r="L10" s="5">
        <v>523</v>
      </c>
      <c r="M10" s="5">
        <v>598</v>
      </c>
      <c r="N10" s="5">
        <v>521</v>
      </c>
      <c r="O10" s="5">
        <v>0</v>
      </c>
      <c r="P10" s="5">
        <v>0</v>
      </c>
      <c r="Q10" s="5">
        <v>0</v>
      </c>
      <c r="R10" s="5">
        <v>0</v>
      </c>
      <c r="S10" s="5">
        <v>0</v>
      </c>
      <c r="T10" s="5">
        <v>0</v>
      </c>
      <c r="U10" s="5">
        <v>0</v>
      </c>
      <c r="V10" s="5">
        <v>0</v>
      </c>
      <c r="W10" s="5">
        <v>0</v>
      </c>
    </row>
    <row r="11" spans="1:34" x14ac:dyDescent="0.35">
      <c r="C11" s="40" t="s">
        <v>120</v>
      </c>
      <c r="F11" s="44" t="s">
        <v>107</v>
      </c>
      <c r="G11" s="5">
        <v>275</v>
      </c>
      <c r="H11" s="5">
        <v>17</v>
      </c>
      <c r="I11" s="5">
        <v>39</v>
      </c>
      <c r="J11" s="5">
        <v>49</v>
      </c>
      <c r="K11" s="5">
        <v>30</v>
      </c>
      <c r="L11" s="5">
        <v>48</v>
      </c>
      <c r="M11" s="5">
        <v>53</v>
      </c>
      <c r="N11" s="5">
        <v>39</v>
      </c>
      <c r="O11" s="5">
        <v>0</v>
      </c>
      <c r="P11" s="5">
        <v>0</v>
      </c>
      <c r="Q11" s="5">
        <v>0</v>
      </c>
      <c r="R11" s="5">
        <v>0</v>
      </c>
      <c r="S11" s="5">
        <v>0</v>
      </c>
      <c r="T11" s="5">
        <v>0</v>
      </c>
      <c r="U11" s="5">
        <v>0</v>
      </c>
      <c r="V11" s="5">
        <v>0</v>
      </c>
      <c r="W11" s="5">
        <v>0</v>
      </c>
    </row>
    <row r="12" spans="1:34" x14ac:dyDescent="0.35">
      <c r="C12" s="40" t="s">
        <v>121</v>
      </c>
      <c r="F12" s="44" t="s">
        <v>107</v>
      </c>
      <c r="G12" s="5">
        <v>495</v>
      </c>
      <c r="H12" s="5">
        <v>21</v>
      </c>
      <c r="I12" s="5">
        <v>35</v>
      </c>
      <c r="J12" s="5">
        <v>71</v>
      </c>
      <c r="K12" s="5">
        <v>76</v>
      </c>
      <c r="L12" s="5">
        <v>82</v>
      </c>
      <c r="M12" s="5">
        <v>98</v>
      </c>
      <c r="N12" s="5">
        <v>112</v>
      </c>
      <c r="O12" s="5">
        <v>0</v>
      </c>
      <c r="P12" s="5">
        <v>0</v>
      </c>
      <c r="Q12" s="5">
        <v>0</v>
      </c>
      <c r="R12" s="5">
        <v>0</v>
      </c>
      <c r="S12" s="5">
        <v>0</v>
      </c>
      <c r="T12" s="5">
        <v>0</v>
      </c>
      <c r="U12" s="5">
        <v>0</v>
      </c>
      <c r="V12" s="5">
        <v>0</v>
      </c>
      <c r="W12" s="5">
        <v>0</v>
      </c>
    </row>
    <row r="13" spans="1:34" x14ac:dyDescent="0.35">
      <c r="C13" s="40" t="s">
        <v>122</v>
      </c>
      <c r="F13" s="44" t="s">
        <v>107</v>
      </c>
      <c r="G13" s="5">
        <v>931</v>
      </c>
      <c r="H13" s="5">
        <v>38</v>
      </c>
      <c r="I13" s="5">
        <v>61</v>
      </c>
      <c r="J13" s="5">
        <v>88</v>
      </c>
      <c r="K13" s="5">
        <v>105</v>
      </c>
      <c r="L13" s="5">
        <v>110</v>
      </c>
      <c r="M13" s="5">
        <v>277</v>
      </c>
      <c r="N13" s="5">
        <v>252</v>
      </c>
      <c r="O13" s="5">
        <v>0</v>
      </c>
      <c r="P13" s="5">
        <v>0</v>
      </c>
      <c r="Q13" s="5">
        <v>0</v>
      </c>
      <c r="R13" s="5">
        <v>0</v>
      </c>
      <c r="S13" s="5">
        <v>0</v>
      </c>
      <c r="T13" s="5">
        <v>0</v>
      </c>
      <c r="U13" s="5">
        <v>0</v>
      </c>
      <c r="V13" s="5">
        <v>0</v>
      </c>
      <c r="W13" s="5">
        <v>0</v>
      </c>
    </row>
    <row r="14" spans="1:34" x14ac:dyDescent="0.35">
      <c r="C14" s="40" t="s">
        <v>123</v>
      </c>
      <c r="F14" s="44" t="s">
        <v>107</v>
      </c>
      <c r="G14" s="5">
        <v>717</v>
      </c>
      <c r="H14" s="5">
        <v>0</v>
      </c>
      <c r="I14" s="5">
        <v>0</v>
      </c>
      <c r="J14" s="5">
        <v>0</v>
      </c>
      <c r="K14" s="5">
        <v>0</v>
      </c>
      <c r="L14" s="5">
        <v>0</v>
      </c>
      <c r="M14" s="5">
        <v>297</v>
      </c>
      <c r="N14" s="5">
        <v>420</v>
      </c>
      <c r="O14" s="5">
        <v>0</v>
      </c>
      <c r="P14" s="5">
        <v>0</v>
      </c>
      <c r="Q14" s="5">
        <v>0</v>
      </c>
      <c r="R14" s="5">
        <v>0</v>
      </c>
      <c r="S14" s="5">
        <v>0</v>
      </c>
      <c r="T14" s="5">
        <v>0</v>
      </c>
      <c r="U14" s="5">
        <v>0</v>
      </c>
      <c r="V14" s="5">
        <v>0</v>
      </c>
      <c r="W14" s="5">
        <v>0</v>
      </c>
    </row>
    <row r="15" spans="1:34" x14ac:dyDescent="0.35">
      <c r="C15" s="40" t="s">
        <v>124</v>
      </c>
      <c r="F15" s="44" t="s">
        <v>107</v>
      </c>
      <c r="G15" s="5">
        <v>5756</v>
      </c>
      <c r="H15" s="5">
        <v>355</v>
      </c>
      <c r="I15" s="5">
        <v>368</v>
      </c>
      <c r="J15" s="5">
        <v>497</v>
      </c>
      <c r="K15" s="5">
        <v>663</v>
      </c>
      <c r="L15" s="5">
        <v>1547</v>
      </c>
      <c r="M15" s="5">
        <v>1194</v>
      </c>
      <c r="N15" s="5">
        <v>1132</v>
      </c>
      <c r="O15" s="5">
        <v>0</v>
      </c>
      <c r="P15" s="5">
        <v>0</v>
      </c>
      <c r="Q15" s="5">
        <v>0</v>
      </c>
      <c r="R15" s="5">
        <v>0</v>
      </c>
      <c r="S15" s="5">
        <v>0</v>
      </c>
      <c r="T15" s="5">
        <v>0</v>
      </c>
      <c r="U15" s="5">
        <v>0</v>
      </c>
      <c r="V15" s="5">
        <v>0</v>
      </c>
      <c r="W15" s="5">
        <v>0</v>
      </c>
    </row>
    <row r="16" spans="1:34" x14ac:dyDescent="0.35">
      <c r="C16" s="40" t="s">
        <v>125</v>
      </c>
      <c r="F16" s="44" t="s">
        <v>107</v>
      </c>
      <c r="G16" s="5">
        <v>4591</v>
      </c>
      <c r="H16" s="5">
        <v>81</v>
      </c>
      <c r="I16" s="5">
        <v>167</v>
      </c>
      <c r="J16" s="5">
        <v>119</v>
      </c>
      <c r="K16" s="5">
        <v>678</v>
      </c>
      <c r="L16" s="5">
        <v>948</v>
      </c>
      <c r="M16" s="5">
        <v>1360</v>
      </c>
      <c r="N16" s="5">
        <v>1238</v>
      </c>
      <c r="O16" s="5">
        <v>0</v>
      </c>
      <c r="P16" s="5">
        <v>0</v>
      </c>
      <c r="Q16" s="5">
        <v>0</v>
      </c>
      <c r="R16" s="5">
        <v>0</v>
      </c>
      <c r="S16" s="5">
        <v>0</v>
      </c>
      <c r="T16" s="5">
        <v>0</v>
      </c>
      <c r="U16" s="5">
        <v>0</v>
      </c>
      <c r="V16" s="5">
        <v>0</v>
      </c>
      <c r="W16" s="5">
        <v>0</v>
      </c>
    </row>
    <row r="17" spans="3:23" x14ac:dyDescent="0.35">
      <c r="C17" s="40" t="s">
        <v>126</v>
      </c>
      <c r="F17" s="44" t="s">
        <v>107</v>
      </c>
      <c r="G17" s="5">
        <v>1941</v>
      </c>
      <c r="H17" s="5">
        <v>6</v>
      </c>
      <c r="I17" s="5">
        <v>112</v>
      </c>
      <c r="J17" s="5">
        <v>185</v>
      </c>
      <c r="K17" s="5">
        <v>290</v>
      </c>
      <c r="L17" s="5">
        <v>286</v>
      </c>
      <c r="M17" s="5">
        <v>519</v>
      </c>
      <c r="N17" s="5">
        <v>543</v>
      </c>
      <c r="O17" s="5">
        <v>0</v>
      </c>
      <c r="P17" s="5">
        <v>0</v>
      </c>
      <c r="Q17" s="5">
        <v>0</v>
      </c>
      <c r="R17" s="5">
        <v>0</v>
      </c>
      <c r="S17" s="5">
        <v>0</v>
      </c>
      <c r="T17" s="5">
        <v>0</v>
      </c>
      <c r="U17" s="5">
        <v>0</v>
      </c>
      <c r="V17" s="5">
        <v>0</v>
      </c>
      <c r="W17" s="5">
        <v>0</v>
      </c>
    </row>
    <row r="18" spans="3:23" x14ac:dyDescent="0.35">
      <c r="C18" s="40" t="s">
        <v>127</v>
      </c>
      <c r="F18" s="44" t="s">
        <v>107</v>
      </c>
      <c r="G18" s="5">
        <v>4634</v>
      </c>
      <c r="H18" s="5">
        <v>88</v>
      </c>
      <c r="I18" s="5">
        <v>86</v>
      </c>
      <c r="J18" s="5">
        <v>143</v>
      </c>
      <c r="K18" s="5">
        <v>597</v>
      </c>
      <c r="L18" s="5">
        <v>1058</v>
      </c>
      <c r="M18" s="5">
        <v>1473</v>
      </c>
      <c r="N18" s="5">
        <v>1189</v>
      </c>
      <c r="O18" s="5">
        <v>0</v>
      </c>
      <c r="P18" s="5">
        <v>0</v>
      </c>
      <c r="Q18" s="5">
        <v>0</v>
      </c>
      <c r="R18" s="5">
        <v>0</v>
      </c>
      <c r="S18" s="5">
        <v>0</v>
      </c>
      <c r="T18" s="5">
        <v>0</v>
      </c>
      <c r="U18" s="5">
        <v>0</v>
      </c>
      <c r="V18" s="5">
        <v>0</v>
      </c>
      <c r="W18" s="5">
        <v>0</v>
      </c>
    </row>
    <row r="19" spans="3:23" x14ac:dyDescent="0.35">
      <c r="C19" s="40" t="s">
        <v>128</v>
      </c>
      <c r="F19" s="44" t="s">
        <v>107</v>
      </c>
      <c r="G19" s="5">
        <v>1550</v>
      </c>
      <c r="H19" s="5">
        <v>0</v>
      </c>
      <c r="I19" s="5">
        <v>104</v>
      </c>
      <c r="J19" s="5">
        <v>136</v>
      </c>
      <c r="K19" s="5">
        <v>209</v>
      </c>
      <c r="L19" s="5">
        <v>300</v>
      </c>
      <c r="M19" s="5">
        <v>462</v>
      </c>
      <c r="N19" s="5">
        <v>339</v>
      </c>
      <c r="O19" s="5">
        <v>0</v>
      </c>
      <c r="P19" s="5">
        <v>0</v>
      </c>
      <c r="Q19" s="5">
        <v>0</v>
      </c>
      <c r="R19" s="5">
        <v>0</v>
      </c>
      <c r="S19" s="5">
        <v>0</v>
      </c>
      <c r="T19" s="5">
        <v>0</v>
      </c>
      <c r="U19" s="5">
        <v>0</v>
      </c>
      <c r="V19" s="5">
        <v>0</v>
      </c>
      <c r="W19" s="5">
        <v>0</v>
      </c>
    </row>
    <row r="20" spans="3:23" x14ac:dyDescent="0.35">
      <c r="C20" s="40" t="s">
        <v>129</v>
      </c>
      <c r="F20" s="44" t="s">
        <v>107</v>
      </c>
      <c r="G20" s="5">
        <v>916</v>
      </c>
      <c r="H20" s="5">
        <v>31</v>
      </c>
      <c r="I20" s="5">
        <v>51</v>
      </c>
      <c r="J20" s="5">
        <v>51</v>
      </c>
      <c r="K20" s="5">
        <v>66</v>
      </c>
      <c r="L20" s="5">
        <v>76</v>
      </c>
      <c r="M20" s="5">
        <v>358</v>
      </c>
      <c r="N20" s="5">
        <v>283</v>
      </c>
      <c r="O20" s="5">
        <v>0</v>
      </c>
      <c r="P20" s="5">
        <v>0</v>
      </c>
      <c r="Q20" s="5">
        <v>0</v>
      </c>
      <c r="R20" s="5">
        <v>0</v>
      </c>
      <c r="S20" s="5">
        <v>0</v>
      </c>
      <c r="T20" s="5">
        <v>0</v>
      </c>
      <c r="U20" s="5">
        <v>0</v>
      </c>
      <c r="V20" s="5">
        <v>0</v>
      </c>
      <c r="W20" s="5">
        <v>0</v>
      </c>
    </row>
    <row r="21" spans="3:23" x14ac:dyDescent="0.35">
      <c r="C21" s="40" t="s">
        <v>130</v>
      </c>
      <c r="F21" s="44" t="s">
        <v>107</v>
      </c>
      <c r="G21" s="5">
        <v>234</v>
      </c>
      <c r="H21" s="5">
        <v>17</v>
      </c>
      <c r="I21" s="5">
        <v>18</v>
      </c>
      <c r="J21" s="5">
        <v>21</v>
      </c>
      <c r="K21" s="5">
        <v>35</v>
      </c>
      <c r="L21" s="5">
        <v>49</v>
      </c>
      <c r="M21" s="5">
        <v>53</v>
      </c>
      <c r="N21" s="5">
        <v>41</v>
      </c>
      <c r="O21" s="5">
        <v>0</v>
      </c>
      <c r="P21" s="5">
        <v>0</v>
      </c>
      <c r="Q21" s="5">
        <v>0</v>
      </c>
      <c r="R21" s="5">
        <v>0</v>
      </c>
      <c r="S21" s="5">
        <v>0</v>
      </c>
      <c r="T21" s="5">
        <v>0</v>
      </c>
      <c r="U21" s="5">
        <v>0</v>
      </c>
      <c r="V21" s="5">
        <v>0</v>
      </c>
      <c r="W21" s="5">
        <v>0</v>
      </c>
    </row>
    <row r="22" spans="3:23" x14ac:dyDescent="0.35">
      <c r="C22" s="40" t="s">
        <v>131</v>
      </c>
      <c r="F22" s="44" t="s">
        <v>107</v>
      </c>
      <c r="G22" s="5">
        <v>6724</v>
      </c>
      <c r="H22" s="5">
        <v>289</v>
      </c>
      <c r="I22" s="5">
        <v>453</v>
      </c>
      <c r="J22" s="5">
        <v>737</v>
      </c>
      <c r="K22" s="5">
        <v>844</v>
      </c>
      <c r="L22" s="5">
        <v>1175</v>
      </c>
      <c r="M22" s="5">
        <v>1732</v>
      </c>
      <c r="N22" s="5">
        <v>1494</v>
      </c>
      <c r="O22" s="5">
        <v>0</v>
      </c>
      <c r="P22" s="5">
        <v>0</v>
      </c>
      <c r="Q22" s="5">
        <v>0</v>
      </c>
      <c r="R22" s="5">
        <v>0</v>
      </c>
      <c r="S22" s="5">
        <v>0</v>
      </c>
      <c r="T22" s="5">
        <v>0</v>
      </c>
      <c r="U22" s="5">
        <v>0</v>
      </c>
      <c r="V22" s="5">
        <v>0</v>
      </c>
      <c r="W22" s="5">
        <v>0</v>
      </c>
    </row>
    <row r="23" spans="3:23" x14ac:dyDescent="0.35">
      <c r="C23" s="40" t="s">
        <v>132</v>
      </c>
      <c r="F23" s="44" t="s">
        <v>107</v>
      </c>
      <c r="G23" s="5">
        <v>3281</v>
      </c>
      <c r="H23" s="5">
        <v>153</v>
      </c>
      <c r="I23" s="5">
        <v>190</v>
      </c>
      <c r="J23" s="5">
        <v>274</v>
      </c>
      <c r="K23" s="5">
        <v>398</v>
      </c>
      <c r="L23" s="5">
        <v>430</v>
      </c>
      <c r="M23" s="5">
        <v>1060</v>
      </c>
      <c r="N23" s="5">
        <v>776</v>
      </c>
      <c r="O23" s="5">
        <v>0</v>
      </c>
      <c r="P23" s="5">
        <v>0</v>
      </c>
      <c r="Q23" s="5">
        <v>0</v>
      </c>
      <c r="R23" s="5">
        <v>0</v>
      </c>
      <c r="S23" s="5">
        <v>0</v>
      </c>
      <c r="T23" s="5">
        <v>0</v>
      </c>
      <c r="U23" s="5">
        <v>0</v>
      </c>
      <c r="V23" s="5">
        <v>0</v>
      </c>
      <c r="W23" s="5">
        <v>0</v>
      </c>
    </row>
    <row r="24" spans="3:23" x14ac:dyDescent="0.35">
      <c r="C24" s="40" t="s">
        <v>133</v>
      </c>
      <c r="F24" s="44" t="s">
        <v>107</v>
      </c>
      <c r="G24" s="5">
        <v>5967</v>
      </c>
      <c r="H24" s="5">
        <v>0</v>
      </c>
      <c r="I24" s="5">
        <v>0</v>
      </c>
      <c r="J24" s="5">
        <v>0</v>
      </c>
      <c r="K24" s="5">
        <v>0</v>
      </c>
      <c r="L24" s="5">
        <v>1211</v>
      </c>
      <c r="M24" s="5">
        <v>2748</v>
      </c>
      <c r="N24" s="5">
        <v>2008</v>
      </c>
      <c r="O24" s="5">
        <v>0</v>
      </c>
      <c r="P24" s="5">
        <v>0</v>
      </c>
      <c r="Q24" s="5">
        <v>0</v>
      </c>
      <c r="R24" s="5">
        <v>0</v>
      </c>
      <c r="S24" s="5">
        <v>0</v>
      </c>
      <c r="T24" s="5">
        <v>0</v>
      </c>
      <c r="U24" s="5">
        <v>0</v>
      </c>
      <c r="V24" s="5">
        <v>0</v>
      </c>
      <c r="W24" s="5">
        <v>0</v>
      </c>
    </row>
    <row r="25" spans="3:23" x14ac:dyDescent="0.35">
      <c r="C25" s="40" t="s">
        <v>134</v>
      </c>
      <c r="F25" s="44" t="s">
        <v>107</v>
      </c>
      <c r="G25" s="5">
        <v>5370</v>
      </c>
      <c r="H25" s="5">
        <v>247</v>
      </c>
      <c r="I25" s="5">
        <v>315</v>
      </c>
      <c r="J25" s="5">
        <v>444</v>
      </c>
      <c r="K25" s="5">
        <v>665</v>
      </c>
      <c r="L25" s="5">
        <v>911</v>
      </c>
      <c r="M25" s="5">
        <v>1855</v>
      </c>
      <c r="N25" s="5">
        <v>933</v>
      </c>
      <c r="O25" s="5">
        <v>0</v>
      </c>
      <c r="P25" s="5">
        <v>0</v>
      </c>
      <c r="Q25" s="5">
        <v>0</v>
      </c>
      <c r="R25" s="5">
        <v>0</v>
      </c>
      <c r="S25" s="5">
        <v>0</v>
      </c>
      <c r="T25" s="5">
        <v>0</v>
      </c>
      <c r="U25" s="5">
        <v>0</v>
      </c>
      <c r="V25" s="5">
        <v>0</v>
      </c>
      <c r="W25" s="5">
        <v>0</v>
      </c>
    </row>
    <row r="26" spans="3:23" x14ac:dyDescent="0.35">
      <c r="C26" s="40" t="s">
        <v>135</v>
      </c>
      <c r="F26" s="44" t="s">
        <v>107</v>
      </c>
      <c r="G26" s="5">
        <v>3869</v>
      </c>
      <c r="H26" s="5">
        <v>79</v>
      </c>
      <c r="I26" s="5">
        <v>149</v>
      </c>
      <c r="J26" s="5">
        <v>275</v>
      </c>
      <c r="K26" s="5">
        <v>430</v>
      </c>
      <c r="L26" s="5">
        <v>398</v>
      </c>
      <c r="M26" s="5">
        <v>1401</v>
      </c>
      <c r="N26" s="5">
        <v>1137</v>
      </c>
      <c r="O26" s="5">
        <v>0</v>
      </c>
      <c r="P26" s="5">
        <v>0</v>
      </c>
      <c r="Q26" s="5">
        <v>0</v>
      </c>
      <c r="R26" s="5">
        <v>0</v>
      </c>
      <c r="S26" s="5">
        <v>0</v>
      </c>
      <c r="T26" s="5">
        <v>0</v>
      </c>
      <c r="U26" s="5">
        <v>0</v>
      </c>
      <c r="V26" s="5">
        <v>0</v>
      </c>
      <c r="W26" s="5">
        <v>0</v>
      </c>
    </row>
    <row r="27" spans="3:23" x14ac:dyDescent="0.35">
      <c r="C27" s="40" t="s">
        <v>136</v>
      </c>
      <c r="F27" s="44" t="s">
        <v>107</v>
      </c>
      <c r="G27" s="5">
        <v>6850</v>
      </c>
      <c r="H27" s="5">
        <v>307</v>
      </c>
      <c r="I27" s="5">
        <v>400</v>
      </c>
      <c r="J27" s="5">
        <v>608</v>
      </c>
      <c r="K27" s="5">
        <v>721</v>
      </c>
      <c r="L27" s="5">
        <v>1060</v>
      </c>
      <c r="M27" s="5">
        <v>1523</v>
      </c>
      <c r="N27" s="5">
        <v>2231</v>
      </c>
      <c r="O27" s="5">
        <v>0</v>
      </c>
      <c r="P27" s="5">
        <v>0</v>
      </c>
      <c r="Q27" s="5">
        <v>0</v>
      </c>
      <c r="R27" s="5">
        <v>0</v>
      </c>
      <c r="S27" s="5">
        <v>0</v>
      </c>
      <c r="T27" s="5">
        <v>0</v>
      </c>
      <c r="U27" s="5">
        <v>0</v>
      </c>
      <c r="V27" s="5">
        <v>0</v>
      </c>
      <c r="W27" s="5">
        <v>0</v>
      </c>
    </row>
    <row r="28" spans="3:23" x14ac:dyDescent="0.35">
      <c r="C28" s="40" t="s">
        <v>137</v>
      </c>
      <c r="F28" s="44" t="s">
        <v>107</v>
      </c>
      <c r="G28" s="5">
        <v>3958</v>
      </c>
      <c r="H28" s="5">
        <v>148</v>
      </c>
      <c r="I28" s="5">
        <v>277</v>
      </c>
      <c r="J28" s="5">
        <v>318</v>
      </c>
      <c r="K28" s="5">
        <v>422</v>
      </c>
      <c r="L28" s="5">
        <v>589</v>
      </c>
      <c r="M28" s="5">
        <v>1043</v>
      </c>
      <c r="N28" s="5">
        <v>1161</v>
      </c>
      <c r="O28" s="5">
        <v>0</v>
      </c>
      <c r="P28" s="5">
        <v>0</v>
      </c>
      <c r="Q28" s="5">
        <v>0</v>
      </c>
      <c r="R28" s="5">
        <v>0</v>
      </c>
      <c r="S28" s="5">
        <v>0</v>
      </c>
      <c r="T28" s="5">
        <v>0</v>
      </c>
      <c r="U28" s="5">
        <v>0</v>
      </c>
      <c r="V28" s="5">
        <v>0</v>
      </c>
      <c r="W28" s="5">
        <v>0</v>
      </c>
    </row>
    <row r="29" spans="3:23" x14ac:dyDescent="0.35">
      <c r="C29" s="40" t="s">
        <v>138</v>
      </c>
      <c r="F29" s="44" t="s">
        <v>107</v>
      </c>
      <c r="G29" s="5">
        <v>1984</v>
      </c>
      <c r="H29" s="5">
        <v>37</v>
      </c>
      <c r="I29" s="5">
        <v>31</v>
      </c>
      <c r="J29" s="5">
        <v>153</v>
      </c>
      <c r="K29" s="5">
        <v>247</v>
      </c>
      <c r="L29" s="5">
        <v>324</v>
      </c>
      <c r="M29" s="5">
        <v>534</v>
      </c>
      <c r="N29" s="5">
        <v>658</v>
      </c>
      <c r="O29" s="5">
        <v>0</v>
      </c>
      <c r="P29" s="5">
        <v>0</v>
      </c>
      <c r="Q29" s="5">
        <v>0</v>
      </c>
      <c r="R29" s="5">
        <v>0</v>
      </c>
      <c r="S29" s="5">
        <v>0</v>
      </c>
      <c r="T29" s="5">
        <v>0</v>
      </c>
      <c r="U29" s="5">
        <v>0</v>
      </c>
      <c r="V29" s="5">
        <v>0</v>
      </c>
      <c r="W29" s="5">
        <v>0</v>
      </c>
    </row>
    <row r="30" spans="3:23" x14ac:dyDescent="0.35">
      <c r="C30" s="40" t="s">
        <v>139</v>
      </c>
      <c r="F30" s="44" t="s">
        <v>107</v>
      </c>
      <c r="G30" s="5">
        <v>1865</v>
      </c>
      <c r="H30" s="5">
        <v>142</v>
      </c>
      <c r="I30" s="5">
        <v>127</v>
      </c>
      <c r="J30" s="5">
        <v>137</v>
      </c>
      <c r="K30" s="5">
        <v>104</v>
      </c>
      <c r="L30" s="5">
        <v>292</v>
      </c>
      <c r="M30" s="5">
        <v>478</v>
      </c>
      <c r="N30" s="5">
        <v>585</v>
      </c>
      <c r="O30" s="5">
        <v>0</v>
      </c>
      <c r="P30" s="5">
        <v>0</v>
      </c>
      <c r="Q30" s="5">
        <v>0</v>
      </c>
      <c r="R30" s="5">
        <v>0</v>
      </c>
      <c r="S30" s="5">
        <v>0</v>
      </c>
      <c r="T30" s="5">
        <v>0</v>
      </c>
      <c r="U30" s="5">
        <v>0</v>
      </c>
      <c r="V30" s="5">
        <v>0</v>
      </c>
      <c r="W30" s="5">
        <v>0</v>
      </c>
    </row>
    <row r="31" spans="3:23" x14ac:dyDescent="0.35">
      <c r="C31" s="40" t="s">
        <v>140</v>
      </c>
      <c r="F31" s="44" t="s">
        <v>107</v>
      </c>
      <c r="G31" s="5">
        <v>831</v>
      </c>
      <c r="H31" s="5">
        <v>73</v>
      </c>
      <c r="I31" s="5">
        <v>39</v>
      </c>
      <c r="J31" s="5">
        <v>75</v>
      </c>
      <c r="K31" s="5">
        <v>123</v>
      </c>
      <c r="L31" s="5">
        <v>152</v>
      </c>
      <c r="M31" s="5">
        <v>134</v>
      </c>
      <c r="N31" s="5">
        <v>235</v>
      </c>
      <c r="O31" s="5">
        <v>0</v>
      </c>
      <c r="P31" s="5">
        <v>0</v>
      </c>
      <c r="Q31" s="5">
        <v>0</v>
      </c>
      <c r="R31" s="5">
        <v>0</v>
      </c>
      <c r="S31" s="5">
        <v>0</v>
      </c>
      <c r="T31" s="5">
        <v>0</v>
      </c>
      <c r="U31" s="5">
        <v>0</v>
      </c>
      <c r="V31" s="5">
        <v>0</v>
      </c>
      <c r="W31" s="5">
        <v>0</v>
      </c>
    </row>
    <row r="32" spans="3:23" x14ac:dyDescent="0.35">
      <c r="F32" s="44"/>
      <c r="G32" s="5"/>
      <c r="H32" s="5"/>
      <c r="I32" s="5"/>
      <c r="J32" s="5"/>
      <c r="K32" s="5"/>
      <c r="L32" s="5"/>
      <c r="M32" s="5"/>
      <c r="N32" s="5"/>
      <c r="O32" s="5"/>
      <c r="P32" s="5"/>
      <c r="Q32" s="5"/>
      <c r="R32" s="5"/>
      <c r="S32" s="5"/>
      <c r="T32" s="5"/>
      <c r="U32" s="5"/>
      <c r="V32" s="5"/>
      <c r="W32" s="5"/>
    </row>
    <row r="33" spans="2:23" x14ac:dyDescent="0.35">
      <c r="B33" s="37" t="s">
        <v>405</v>
      </c>
      <c r="D33" s="39"/>
      <c r="E33" s="39"/>
      <c r="F33" s="38" t="s">
        <v>96</v>
      </c>
      <c r="G33" s="39" t="s">
        <v>97</v>
      </c>
      <c r="H33" s="39">
        <v>2017</v>
      </c>
      <c r="I33" s="39">
        <v>2018</v>
      </c>
      <c r="J33" s="39">
        <v>2019</v>
      </c>
      <c r="K33" s="39">
        <v>2020</v>
      </c>
      <c r="L33" s="39">
        <v>2021</v>
      </c>
      <c r="M33" s="39">
        <v>2022</v>
      </c>
      <c r="N33" s="39">
        <v>2023</v>
      </c>
      <c r="O33" s="39">
        <v>2024</v>
      </c>
      <c r="P33" s="39">
        <v>2025</v>
      </c>
      <c r="Q33" s="39">
        <v>2026</v>
      </c>
      <c r="R33" s="39">
        <v>2027</v>
      </c>
      <c r="S33" s="39">
        <v>2028</v>
      </c>
      <c r="T33" s="39">
        <v>2029</v>
      </c>
      <c r="U33" s="39">
        <v>2030</v>
      </c>
      <c r="V33" s="39">
        <v>2031</v>
      </c>
      <c r="W33" s="39">
        <v>2032</v>
      </c>
    </row>
    <row r="34" spans="2:23" x14ac:dyDescent="0.35">
      <c r="C34" s="40" t="s">
        <v>114</v>
      </c>
      <c r="F34" s="44" t="s">
        <v>107</v>
      </c>
      <c r="G34" s="5">
        <v>10026</v>
      </c>
      <c r="H34" s="5">
        <v>947</v>
      </c>
      <c r="I34" s="5">
        <v>1010</v>
      </c>
      <c r="J34" s="5">
        <v>1215</v>
      </c>
      <c r="K34" s="5">
        <v>1478</v>
      </c>
      <c r="L34" s="5">
        <v>1438</v>
      </c>
      <c r="M34" s="5">
        <v>1906</v>
      </c>
      <c r="N34" s="5">
        <v>2032</v>
      </c>
      <c r="O34" s="5">
        <v>0</v>
      </c>
      <c r="P34" s="5">
        <v>0</v>
      </c>
      <c r="Q34" s="5">
        <v>0</v>
      </c>
      <c r="R34" s="5">
        <v>0</v>
      </c>
      <c r="S34" s="5">
        <v>0</v>
      </c>
      <c r="T34" s="5">
        <v>0</v>
      </c>
      <c r="U34" s="5">
        <v>0</v>
      </c>
      <c r="V34" s="5">
        <v>0</v>
      </c>
      <c r="W34" s="5">
        <v>0</v>
      </c>
    </row>
    <row r="35" spans="2:23" x14ac:dyDescent="0.35">
      <c r="C35" s="40" t="s">
        <v>115</v>
      </c>
      <c r="F35" s="44" t="s">
        <v>107</v>
      </c>
      <c r="G35" s="5">
        <v>204</v>
      </c>
      <c r="H35" s="5">
        <v>82</v>
      </c>
      <c r="I35" s="5">
        <v>19</v>
      </c>
      <c r="J35" s="5">
        <v>8</v>
      </c>
      <c r="K35" s="5">
        <v>20</v>
      </c>
      <c r="L35" s="5">
        <v>26</v>
      </c>
      <c r="M35" s="5">
        <v>31</v>
      </c>
      <c r="N35" s="5">
        <v>18</v>
      </c>
      <c r="O35" s="5">
        <v>0</v>
      </c>
      <c r="P35" s="5">
        <v>0</v>
      </c>
      <c r="Q35" s="5">
        <v>0</v>
      </c>
      <c r="R35" s="5">
        <v>0</v>
      </c>
      <c r="S35" s="5">
        <v>0</v>
      </c>
      <c r="T35" s="5">
        <v>0</v>
      </c>
      <c r="U35" s="5">
        <v>0</v>
      </c>
      <c r="V35" s="5">
        <v>0</v>
      </c>
      <c r="W35" s="5">
        <v>0</v>
      </c>
    </row>
    <row r="36" spans="2:23" x14ac:dyDescent="0.35">
      <c r="C36" s="40" t="s">
        <v>116</v>
      </c>
      <c r="F36" s="44" t="s">
        <v>107</v>
      </c>
      <c r="G36" s="5">
        <v>4534</v>
      </c>
      <c r="H36" s="5">
        <v>434</v>
      </c>
      <c r="I36" s="5">
        <v>458</v>
      </c>
      <c r="J36" s="5">
        <v>591</v>
      </c>
      <c r="K36" s="5">
        <v>703</v>
      </c>
      <c r="L36" s="5">
        <v>469</v>
      </c>
      <c r="M36" s="5">
        <v>949</v>
      </c>
      <c r="N36" s="5">
        <v>930</v>
      </c>
      <c r="O36" s="5">
        <v>0</v>
      </c>
      <c r="P36" s="5">
        <v>0</v>
      </c>
      <c r="Q36" s="5">
        <v>0</v>
      </c>
      <c r="R36" s="5">
        <v>0</v>
      </c>
      <c r="S36" s="5">
        <v>0</v>
      </c>
      <c r="T36" s="5">
        <v>0</v>
      </c>
      <c r="U36" s="5">
        <v>0</v>
      </c>
      <c r="V36" s="5">
        <v>0</v>
      </c>
      <c r="W36" s="5">
        <v>0</v>
      </c>
    </row>
    <row r="37" spans="2:23" x14ac:dyDescent="0.35">
      <c r="C37" s="40" t="s">
        <v>117</v>
      </c>
      <c r="F37" s="44" t="s">
        <v>107</v>
      </c>
      <c r="G37" s="5">
        <v>6</v>
      </c>
      <c r="H37" s="5">
        <v>0</v>
      </c>
      <c r="I37" s="5">
        <v>2</v>
      </c>
      <c r="J37" s="5">
        <v>0</v>
      </c>
      <c r="K37" s="5">
        <v>1</v>
      </c>
      <c r="L37" s="5">
        <v>3</v>
      </c>
      <c r="M37" s="5">
        <v>0</v>
      </c>
      <c r="N37" s="5">
        <v>0</v>
      </c>
      <c r="O37" s="5">
        <v>0</v>
      </c>
      <c r="P37" s="5">
        <v>0</v>
      </c>
      <c r="Q37" s="5">
        <v>0</v>
      </c>
      <c r="R37" s="5">
        <v>0</v>
      </c>
      <c r="S37" s="5">
        <v>0</v>
      </c>
      <c r="T37" s="5">
        <v>0</v>
      </c>
      <c r="U37" s="5">
        <v>0</v>
      </c>
      <c r="V37" s="5">
        <v>0</v>
      </c>
      <c r="W37" s="5">
        <v>0</v>
      </c>
    </row>
    <row r="38" spans="2:23" x14ac:dyDescent="0.35">
      <c r="C38" s="40" t="s">
        <v>118</v>
      </c>
      <c r="F38" s="44" t="s">
        <v>107</v>
      </c>
      <c r="G38" s="5">
        <v>10</v>
      </c>
      <c r="H38" s="5">
        <v>0</v>
      </c>
      <c r="I38" s="5">
        <v>0</v>
      </c>
      <c r="J38" s="5">
        <v>0</v>
      </c>
      <c r="K38" s="5">
        <v>6</v>
      </c>
      <c r="L38" s="5">
        <v>4</v>
      </c>
      <c r="M38" s="5">
        <v>0</v>
      </c>
      <c r="N38" s="5">
        <v>0</v>
      </c>
      <c r="O38" s="5">
        <v>0</v>
      </c>
      <c r="P38" s="5">
        <v>0</v>
      </c>
      <c r="Q38" s="5">
        <v>0</v>
      </c>
      <c r="R38" s="5">
        <v>0</v>
      </c>
      <c r="S38" s="5">
        <v>0</v>
      </c>
      <c r="T38" s="5">
        <v>0</v>
      </c>
      <c r="U38" s="5">
        <v>0</v>
      </c>
      <c r="V38" s="5">
        <v>0</v>
      </c>
      <c r="W38" s="5">
        <v>0</v>
      </c>
    </row>
    <row r="39" spans="2:23" x14ac:dyDescent="0.35">
      <c r="C39" s="40" t="s">
        <v>119</v>
      </c>
      <c r="F39" s="44" t="s">
        <v>107</v>
      </c>
      <c r="G39" s="5">
        <v>1</v>
      </c>
      <c r="H39" s="5">
        <v>0</v>
      </c>
      <c r="I39" s="5">
        <v>0</v>
      </c>
      <c r="J39" s="5">
        <v>0</v>
      </c>
      <c r="K39" s="5">
        <v>1</v>
      </c>
      <c r="L39" s="5">
        <v>0</v>
      </c>
      <c r="M39" s="5">
        <v>0</v>
      </c>
      <c r="N39" s="5">
        <v>0</v>
      </c>
      <c r="O39" s="5">
        <v>0</v>
      </c>
      <c r="P39" s="5">
        <v>0</v>
      </c>
      <c r="Q39" s="5">
        <v>0</v>
      </c>
      <c r="R39" s="5">
        <v>0</v>
      </c>
      <c r="S39" s="5">
        <v>0</v>
      </c>
      <c r="T39" s="5">
        <v>0</v>
      </c>
      <c r="U39" s="5">
        <v>0</v>
      </c>
      <c r="V39" s="5">
        <v>0</v>
      </c>
      <c r="W39" s="5">
        <v>0</v>
      </c>
    </row>
    <row r="40" spans="2:23" x14ac:dyDescent="0.35">
      <c r="C40" s="40" t="s">
        <v>120</v>
      </c>
      <c r="F40" s="44" t="s">
        <v>107</v>
      </c>
      <c r="G40" s="5">
        <v>23</v>
      </c>
      <c r="H40" s="5">
        <v>3</v>
      </c>
      <c r="I40" s="5">
        <v>6</v>
      </c>
      <c r="J40" s="5">
        <v>3</v>
      </c>
      <c r="K40" s="5">
        <v>6</v>
      </c>
      <c r="L40" s="5">
        <v>2</v>
      </c>
      <c r="M40" s="5">
        <v>1</v>
      </c>
      <c r="N40" s="5">
        <v>2</v>
      </c>
      <c r="O40" s="5">
        <v>0</v>
      </c>
      <c r="P40" s="5">
        <v>0</v>
      </c>
      <c r="Q40" s="5">
        <v>0</v>
      </c>
      <c r="R40" s="5">
        <v>0</v>
      </c>
      <c r="S40" s="5">
        <v>0</v>
      </c>
      <c r="T40" s="5">
        <v>0</v>
      </c>
      <c r="U40" s="5">
        <v>0</v>
      </c>
      <c r="V40" s="5">
        <v>0</v>
      </c>
      <c r="W40" s="5">
        <v>0</v>
      </c>
    </row>
    <row r="41" spans="2:23" x14ac:dyDescent="0.35">
      <c r="C41" s="40" t="s">
        <v>121</v>
      </c>
      <c r="F41" s="44" t="s">
        <v>107</v>
      </c>
      <c r="G41" s="5">
        <v>0</v>
      </c>
      <c r="H41" s="5">
        <v>0</v>
      </c>
      <c r="I41" s="5">
        <v>0</v>
      </c>
      <c r="J41" s="5">
        <v>0</v>
      </c>
      <c r="K41" s="5">
        <v>0</v>
      </c>
      <c r="L41" s="5">
        <v>0</v>
      </c>
      <c r="M41" s="5">
        <v>0</v>
      </c>
      <c r="N41" s="5">
        <v>0</v>
      </c>
      <c r="O41" s="5">
        <v>0</v>
      </c>
      <c r="P41" s="5">
        <v>0</v>
      </c>
      <c r="Q41" s="5">
        <v>0</v>
      </c>
      <c r="R41" s="5">
        <v>0</v>
      </c>
      <c r="S41" s="5">
        <v>0</v>
      </c>
      <c r="T41" s="5">
        <v>0</v>
      </c>
      <c r="U41" s="5">
        <v>0</v>
      </c>
      <c r="V41" s="5">
        <v>0</v>
      </c>
      <c r="W41" s="5">
        <v>0</v>
      </c>
    </row>
    <row r="42" spans="2:23" x14ac:dyDescent="0.35">
      <c r="C42" s="40" t="s">
        <v>122</v>
      </c>
      <c r="F42" s="44" t="s">
        <v>107</v>
      </c>
      <c r="G42" s="5">
        <v>47</v>
      </c>
      <c r="H42" s="5">
        <v>0</v>
      </c>
      <c r="I42" s="5">
        <v>3</v>
      </c>
      <c r="J42" s="5">
        <v>4</v>
      </c>
      <c r="K42" s="5">
        <v>13</v>
      </c>
      <c r="L42" s="5">
        <v>18</v>
      </c>
      <c r="M42" s="5">
        <v>7</v>
      </c>
      <c r="N42" s="5">
        <v>2</v>
      </c>
      <c r="O42" s="5">
        <v>0</v>
      </c>
      <c r="P42" s="5">
        <v>0</v>
      </c>
      <c r="Q42" s="5">
        <v>0</v>
      </c>
      <c r="R42" s="5">
        <v>0</v>
      </c>
      <c r="S42" s="5">
        <v>0</v>
      </c>
      <c r="T42" s="5">
        <v>0</v>
      </c>
      <c r="U42" s="5">
        <v>0</v>
      </c>
      <c r="V42" s="5">
        <v>0</v>
      </c>
      <c r="W42" s="5">
        <v>0</v>
      </c>
    </row>
    <row r="43" spans="2:23" x14ac:dyDescent="0.35">
      <c r="C43" s="40" t="s">
        <v>123</v>
      </c>
      <c r="F43" s="44" t="s">
        <v>107</v>
      </c>
      <c r="G43" s="5">
        <v>0</v>
      </c>
      <c r="H43" s="5">
        <v>0</v>
      </c>
      <c r="I43" s="5">
        <v>0</v>
      </c>
      <c r="J43" s="5">
        <v>0</v>
      </c>
      <c r="K43" s="5">
        <v>0</v>
      </c>
      <c r="L43" s="5">
        <v>0</v>
      </c>
      <c r="M43" s="5">
        <v>0</v>
      </c>
      <c r="N43" s="5">
        <v>0</v>
      </c>
      <c r="O43" s="5">
        <v>0</v>
      </c>
      <c r="P43" s="5">
        <v>0</v>
      </c>
      <c r="Q43" s="5">
        <v>0</v>
      </c>
      <c r="R43" s="5">
        <v>0</v>
      </c>
      <c r="S43" s="5">
        <v>0</v>
      </c>
      <c r="T43" s="5">
        <v>0</v>
      </c>
      <c r="U43" s="5">
        <v>0</v>
      </c>
      <c r="V43" s="5">
        <v>0</v>
      </c>
      <c r="W43" s="5">
        <v>0</v>
      </c>
    </row>
    <row r="44" spans="2:23" x14ac:dyDescent="0.35">
      <c r="C44" s="40" t="s">
        <v>124</v>
      </c>
      <c r="F44" s="44" t="s">
        <v>107</v>
      </c>
      <c r="G44" s="5">
        <v>446</v>
      </c>
      <c r="H44" s="5">
        <v>23</v>
      </c>
      <c r="I44" s="5">
        <v>47</v>
      </c>
      <c r="J44" s="5">
        <v>59</v>
      </c>
      <c r="K44" s="5">
        <v>57</v>
      </c>
      <c r="L44" s="5">
        <v>137</v>
      </c>
      <c r="M44" s="5">
        <v>57</v>
      </c>
      <c r="N44" s="5">
        <v>66</v>
      </c>
      <c r="O44" s="5">
        <v>0</v>
      </c>
      <c r="P44" s="5">
        <v>0</v>
      </c>
      <c r="Q44" s="5">
        <v>0</v>
      </c>
      <c r="R44" s="5">
        <v>0</v>
      </c>
      <c r="S44" s="5">
        <v>0</v>
      </c>
      <c r="T44" s="5">
        <v>0</v>
      </c>
      <c r="U44" s="5">
        <v>0</v>
      </c>
      <c r="V44" s="5">
        <v>0</v>
      </c>
      <c r="W44" s="5">
        <v>0</v>
      </c>
    </row>
    <row r="45" spans="2:23" x14ac:dyDescent="0.35">
      <c r="C45" s="40" t="s">
        <v>125</v>
      </c>
      <c r="F45" s="44" t="s">
        <v>107</v>
      </c>
      <c r="G45" s="5">
        <v>11</v>
      </c>
      <c r="H45" s="5">
        <v>1</v>
      </c>
      <c r="I45" s="5">
        <v>1</v>
      </c>
      <c r="J45" s="5">
        <v>1</v>
      </c>
      <c r="K45" s="5">
        <v>0</v>
      </c>
      <c r="L45" s="5">
        <v>3</v>
      </c>
      <c r="M45" s="5">
        <v>2</v>
      </c>
      <c r="N45" s="5">
        <v>3</v>
      </c>
      <c r="O45" s="5">
        <v>0</v>
      </c>
      <c r="P45" s="5">
        <v>0</v>
      </c>
      <c r="Q45" s="5">
        <v>0</v>
      </c>
      <c r="R45" s="5">
        <v>0</v>
      </c>
      <c r="S45" s="5">
        <v>0</v>
      </c>
      <c r="T45" s="5">
        <v>0</v>
      </c>
      <c r="U45" s="5">
        <v>0</v>
      </c>
      <c r="V45" s="5">
        <v>0</v>
      </c>
      <c r="W45" s="5">
        <v>0</v>
      </c>
    </row>
    <row r="46" spans="2:23" x14ac:dyDescent="0.35">
      <c r="C46" s="40" t="s">
        <v>126</v>
      </c>
      <c r="F46" s="44" t="s">
        <v>107</v>
      </c>
      <c r="G46" s="5">
        <v>16</v>
      </c>
      <c r="H46" s="5">
        <v>0</v>
      </c>
      <c r="I46" s="5">
        <v>2</v>
      </c>
      <c r="J46" s="5">
        <v>2</v>
      </c>
      <c r="K46" s="5">
        <v>1</v>
      </c>
      <c r="L46" s="5">
        <v>5</v>
      </c>
      <c r="M46" s="5">
        <v>1</v>
      </c>
      <c r="N46" s="5">
        <v>5</v>
      </c>
      <c r="O46" s="5">
        <v>0</v>
      </c>
      <c r="P46" s="5">
        <v>0</v>
      </c>
      <c r="Q46" s="5">
        <v>0</v>
      </c>
      <c r="R46" s="5">
        <v>0</v>
      </c>
      <c r="S46" s="5">
        <v>0</v>
      </c>
      <c r="T46" s="5">
        <v>0</v>
      </c>
      <c r="U46" s="5">
        <v>0</v>
      </c>
      <c r="V46" s="5">
        <v>0</v>
      </c>
      <c r="W46" s="5">
        <v>0</v>
      </c>
    </row>
    <row r="47" spans="2:23" x14ac:dyDescent="0.35">
      <c r="C47" s="40" t="s">
        <v>127</v>
      </c>
      <c r="F47" s="44" t="s">
        <v>107</v>
      </c>
      <c r="G47" s="5">
        <v>106</v>
      </c>
      <c r="H47" s="5">
        <v>4</v>
      </c>
      <c r="I47" s="5">
        <v>7</v>
      </c>
      <c r="J47" s="5">
        <v>4</v>
      </c>
      <c r="K47" s="5">
        <v>12</v>
      </c>
      <c r="L47" s="5">
        <v>18</v>
      </c>
      <c r="M47" s="5">
        <v>32</v>
      </c>
      <c r="N47" s="5">
        <v>29</v>
      </c>
      <c r="O47" s="5">
        <v>0</v>
      </c>
      <c r="P47" s="5">
        <v>0</v>
      </c>
      <c r="Q47" s="5">
        <v>0</v>
      </c>
      <c r="R47" s="5">
        <v>0</v>
      </c>
      <c r="S47" s="5">
        <v>0</v>
      </c>
      <c r="T47" s="5">
        <v>0</v>
      </c>
      <c r="U47" s="5">
        <v>0</v>
      </c>
      <c r="V47" s="5">
        <v>0</v>
      </c>
      <c r="W47" s="5">
        <v>0</v>
      </c>
    </row>
    <row r="48" spans="2:23" x14ac:dyDescent="0.35">
      <c r="C48" s="40" t="s">
        <v>128</v>
      </c>
      <c r="F48" s="44" t="s">
        <v>107</v>
      </c>
      <c r="G48" s="5">
        <v>76</v>
      </c>
      <c r="H48" s="5">
        <v>8</v>
      </c>
      <c r="I48" s="5">
        <v>6</v>
      </c>
      <c r="J48" s="5">
        <v>7</v>
      </c>
      <c r="K48" s="5">
        <v>16</v>
      </c>
      <c r="L48" s="5">
        <v>9</v>
      </c>
      <c r="M48" s="5">
        <v>18</v>
      </c>
      <c r="N48" s="5">
        <v>12</v>
      </c>
      <c r="O48" s="5">
        <v>0</v>
      </c>
      <c r="P48" s="5">
        <v>0</v>
      </c>
      <c r="Q48" s="5">
        <v>0</v>
      </c>
      <c r="R48" s="5">
        <v>0</v>
      </c>
      <c r="S48" s="5">
        <v>0</v>
      </c>
      <c r="T48" s="5">
        <v>0</v>
      </c>
      <c r="U48" s="5">
        <v>0</v>
      </c>
      <c r="V48" s="5">
        <v>0</v>
      </c>
      <c r="W48" s="5">
        <v>0</v>
      </c>
    </row>
    <row r="49" spans="2:23" x14ac:dyDescent="0.35">
      <c r="C49" s="40" t="s">
        <v>129</v>
      </c>
      <c r="F49" s="44" t="s">
        <v>107</v>
      </c>
      <c r="G49" s="5">
        <v>56</v>
      </c>
      <c r="H49" s="5">
        <v>7</v>
      </c>
      <c r="I49" s="5">
        <v>12</v>
      </c>
      <c r="J49" s="5">
        <v>1</v>
      </c>
      <c r="K49" s="5">
        <v>10</v>
      </c>
      <c r="L49" s="5">
        <v>10</v>
      </c>
      <c r="M49" s="5">
        <v>4</v>
      </c>
      <c r="N49" s="5">
        <v>12</v>
      </c>
      <c r="O49" s="5">
        <v>0</v>
      </c>
      <c r="P49" s="5">
        <v>0</v>
      </c>
      <c r="Q49" s="5">
        <v>0</v>
      </c>
      <c r="R49" s="5">
        <v>0</v>
      </c>
      <c r="S49" s="5">
        <v>0</v>
      </c>
      <c r="T49" s="5">
        <v>0</v>
      </c>
      <c r="U49" s="5">
        <v>0</v>
      </c>
      <c r="V49" s="5">
        <v>0</v>
      </c>
      <c r="W49" s="5">
        <v>0</v>
      </c>
    </row>
    <row r="50" spans="2:23" x14ac:dyDescent="0.35">
      <c r="C50" s="40" t="s">
        <v>130</v>
      </c>
      <c r="F50" s="44" t="s">
        <v>107</v>
      </c>
      <c r="G50" s="5">
        <v>23</v>
      </c>
      <c r="H50" s="5">
        <v>5</v>
      </c>
      <c r="I50" s="5">
        <v>0</v>
      </c>
      <c r="J50" s="5">
        <v>1</v>
      </c>
      <c r="K50" s="5">
        <v>4</v>
      </c>
      <c r="L50" s="5">
        <v>5</v>
      </c>
      <c r="M50" s="5">
        <v>3</v>
      </c>
      <c r="N50" s="5">
        <v>5</v>
      </c>
      <c r="O50" s="5">
        <v>0</v>
      </c>
      <c r="P50" s="5">
        <v>0</v>
      </c>
      <c r="Q50" s="5">
        <v>0</v>
      </c>
      <c r="R50" s="5">
        <v>0</v>
      </c>
      <c r="S50" s="5">
        <v>0</v>
      </c>
      <c r="T50" s="5">
        <v>0</v>
      </c>
      <c r="U50" s="5">
        <v>0</v>
      </c>
      <c r="V50" s="5">
        <v>0</v>
      </c>
      <c r="W50" s="5">
        <v>0</v>
      </c>
    </row>
    <row r="51" spans="2:23" x14ac:dyDescent="0.35">
      <c r="C51" s="40" t="s">
        <v>131</v>
      </c>
      <c r="F51" s="44" t="s">
        <v>107</v>
      </c>
      <c r="G51" s="5">
        <v>638</v>
      </c>
      <c r="H51" s="5">
        <v>63</v>
      </c>
      <c r="I51" s="5">
        <v>48</v>
      </c>
      <c r="J51" s="5">
        <v>86</v>
      </c>
      <c r="K51" s="5">
        <v>93</v>
      </c>
      <c r="L51" s="5">
        <v>114</v>
      </c>
      <c r="M51" s="5">
        <v>103</v>
      </c>
      <c r="N51" s="5">
        <v>131</v>
      </c>
      <c r="O51" s="5">
        <v>0</v>
      </c>
      <c r="P51" s="5">
        <v>0</v>
      </c>
      <c r="Q51" s="5">
        <v>0</v>
      </c>
      <c r="R51" s="5">
        <v>0</v>
      </c>
      <c r="S51" s="5">
        <v>0</v>
      </c>
      <c r="T51" s="5">
        <v>0</v>
      </c>
      <c r="U51" s="5">
        <v>0</v>
      </c>
      <c r="V51" s="5">
        <v>0</v>
      </c>
      <c r="W51" s="5">
        <v>0</v>
      </c>
    </row>
    <row r="52" spans="2:23" x14ac:dyDescent="0.35">
      <c r="C52" s="40" t="s">
        <v>132</v>
      </c>
      <c r="F52" s="44" t="s">
        <v>107</v>
      </c>
      <c r="G52" s="5">
        <v>446</v>
      </c>
      <c r="H52" s="5">
        <v>53</v>
      </c>
      <c r="I52" s="5">
        <v>49</v>
      </c>
      <c r="J52" s="5">
        <v>37</v>
      </c>
      <c r="K52" s="5">
        <v>52</v>
      </c>
      <c r="L52" s="5">
        <v>56</v>
      </c>
      <c r="M52" s="5">
        <v>94</v>
      </c>
      <c r="N52" s="5">
        <v>105</v>
      </c>
      <c r="O52" s="5">
        <v>0</v>
      </c>
      <c r="P52" s="5">
        <v>0</v>
      </c>
      <c r="Q52" s="5">
        <v>0</v>
      </c>
      <c r="R52" s="5">
        <v>0</v>
      </c>
      <c r="S52" s="5">
        <v>0</v>
      </c>
      <c r="T52" s="5">
        <v>0</v>
      </c>
      <c r="U52" s="5">
        <v>0</v>
      </c>
      <c r="V52" s="5">
        <v>0</v>
      </c>
      <c r="W52" s="5">
        <v>0</v>
      </c>
    </row>
    <row r="53" spans="2:23" x14ac:dyDescent="0.35">
      <c r="C53" s="40" t="s">
        <v>133</v>
      </c>
      <c r="F53" s="44" t="s">
        <v>107</v>
      </c>
      <c r="G53" s="5">
        <v>225</v>
      </c>
      <c r="H53" s="5">
        <v>23</v>
      </c>
      <c r="I53" s="5">
        <v>26</v>
      </c>
      <c r="J53" s="5">
        <v>30</v>
      </c>
      <c r="K53" s="5">
        <v>25</v>
      </c>
      <c r="L53" s="5">
        <v>31</v>
      </c>
      <c r="M53" s="5">
        <v>44</v>
      </c>
      <c r="N53" s="5">
        <v>46</v>
      </c>
      <c r="O53" s="5">
        <v>0</v>
      </c>
      <c r="P53" s="5">
        <v>0</v>
      </c>
      <c r="Q53" s="5">
        <v>0</v>
      </c>
      <c r="R53" s="5">
        <v>0</v>
      </c>
      <c r="S53" s="5">
        <v>0</v>
      </c>
      <c r="T53" s="5">
        <v>0</v>
      </c>
      <c r="U53" s="5">
        <v>0</v>
      </c>
      <c r="V53" s="5">
        <v>0</v>
      </c>
      <c r="W53" s="5">
        <v>0</v>
      </c>
    </row>
    <row r="54" spans="2:23" x14ac:dyDescent="0.35">
      <c r="C54" s="40" t="s">
        <v>134</v>
      </c>
      <c r="F54" s="44" t="s">
        <v>107</v>
      </c>
      <c r="G54" s="5">
        <v>340</v>
      </c>
      <c r="H54" s="5">
        <v>35</v>
      </c>
      <c r="I54" s="5">
        <v>29</v>
      </c>
      <c r="J54" s="5">
        <v>41</v>
      </c>
      <c r="K54" s="5">
        <v>53</v>
      </c>
      <c r="L54" s="5">
        <v>53</v>
      </c>
      <c r="M54" s="5">
        <v>83</v>
      </c>
      <c r="N54" s="5">
        <v>46</v>
      </c>
      <c r="O54" s="5">
        <v>0</v>
      </c>
      <c r="P54" s="5">
        <v>0</v>
      </c>
      <c r="Q54" s="5">
        <v>0</v>
      </c>
      <c r="R54" s="5">
        <v>0</v>
      </c>
      <c r="S54" s="5">
        <v>0</v>
      </c>
      <c r="T54" s="5">
        <v>0</v>
      </c>
      <c r="U54" s="5">
        <v>0</v>
      </c>
      <c r="V54" s="5">
        <v>0</v>
      </c>
      <c r="W54" s="5">
        <v>0</v>
      </c>
    </row>
    <row r="55" spans="2:23" x14ac:dyDescent="0.35">
      <c r="C55" s="40" t="s">
        <v>135</v>
      </c>
      <c r="F55" s="44" t="s">
        <v>107</v>
      </c>
      <c r="G55" s="5">
        <v>605</v>
      </c>
      <c r="H55" s="5">
        <v>53</v>
      </c>
      <c r="I55" s="5">
        <v>70</v>
      </c>
      <c r="J55" s="5">
        <v>104</v>
      </c>
      <c r="K55" s="5">
        <v>142</v>
      </c>
      <c r="L55" s="5">
        <v>63</v>
      </c>
      <c r="M55" s="5">
        <v>79</v>
      </c>
      <c r="N55" s="5">
        <v>94</v>
      </c>
      <c r="O55" s="5">
        <v>0</v>
      </c>
      <c r="P55" s="5">
        <v>0</v>
      </c>
      <c r="Q55" s="5">
        <v>0</v>
      </c>
      <c r="R55" s="5">
        <v>0</v>
      </c>
      <c r="S55" s="5">
        <v>0</v>
      </c>
      <c r="T55" s="5">
        <v>0</v>
      </c>
      <c r="U55" s="5">
        <v>0</v>
      </c>
      <c r="V55" s="5">
        <v>0</v>
      </c>
      <c r="W55" s="5">
        <v>0</v>
      </c>
    </row>
    <row r="56" spans="2:23" x14ac:dyDescent="0.35">
      <c r="C56" s="40" t="s">
        <v>136</v>
      </c>
      <c r="F56" s="44" t="s">
        <v>107</v>
      </c>
      <c r="G56" s="5">
        <v>867</v>
      </c>
      <c r="H56" s="5">
        <v>41</v>
      </c>
      <c r="I56" s="5">
        <v>69</v>
      </c>
      <c r="J56" s="5">
        <v>87</v>
      </c>
      <c r="K56" s="5">
        <v>117</v>
      </c>
      <c r="L56" s="5">
        <v>169</v>
      </c>
      <c r="M56" s="5">
        <v>162</v>
      </c>
      <c r="N56" s="5">
        <v>222</v>
      </c>
      <c r="O56" s="5">
        <v>0</v>
      </c>
      <c r="P56" s="5">
        <v>0</v>
      </c>
      <c r="Q56" s="5">
        <v>0</v>
      </c>
      <c r="R56" s="5">
        <v>0</v>
      </c>
      <c r="S56" s="5">
        <v>0</v>
      </c>
      <c r="T56" s="5">
        <v>0</v>
      </c>
      <c r="U56" s="5">
        <v>0</v>
      </c>
      <c r="V56" s="5">
        <v>0</v>
      </c>
      <c r="W56" s="5">
        <v>0</v>
      </c>
    </row>
    <row r="57" spans="2:23" x14ac:dyDescent="0.35">
      <c r="C57" s="40" t="s">
        <v>137</v>
      </c>
      <c r="F57" s="44" t="s">
        <v>107</v>
      </c>
      <c r="G57" s="5">
        <v>910</v>
      </c>
      <c r="H57" s="5">
        <v>36</v>
      </c>
      <c r="I57" s="5">
        <v>106</v>
      </c>
      <c r="J57" s="5">
        <v>105</v>
      </c>
      <c r="K57" s="5">
        <v>93</v>
      </c>
      <c r="L57" s="5">
        <v>167</v>
      </c>
      <c r="M57" s="5">
        <v>168</v>
      </c>
      <c r="N57" s="5">
        <v>235</v>
      </c>
      <c r="O57" s="5">
        <v>0</v>
      </c>
      <c r="P57" s="5">
        <v>0</v>
      </c>
      <c r="Q57" s="5">
        <v>0</v>
      </c>
      <c r="R57" s="5">
        <v>0</v>
      </c>
      <c r="S57" s="5">
        <v>0</v>
      </c>
      <c r="T57" s="5">
        <v>0</v>
      </c>
      <c r="U57" s="5">
        <v>0</v>
      </c>
      <c r="V57" s="5">
        <v>0</v>
      </c>
      <c r="W57" s="5">
        <v>0</v>
      </c>
    </row>
    <row r="58" spans="2:23" x14ac:dyDescent="0.35">
      <c r="C58" s="40" t="s">
        <v>138</v>
      </c>
      <c r="F58" s="44" t="s">
        <v>107</v>
      </c>
      <c r="G58" s="5">
        <v>53</v>
      </c>
      <c r="H58" s="5">
        <v>7</v>
      </c>
      <c r="I58" s="5">
        <v>7</v>
      </c>
      <c r="J58" s="5">
        <v>8</v>
      </c>
      <c r="K58" s="5">
        <v>7</v>
      </c>
      <c r="L58" s="5">
        <v>7</v>
      </c>
      <c r="M58" s="5">
        <v>4</v>
      </c>
      <c r="N58" s="5">
        <v>13</v>
      </c>
      <c r="O58" s="5">
        <v>0</v>
      </c>
      <c r="P58" s="5">
        <v>0</v>
      </c>
      <c r="Q58" s="5">
        <v>0</v>
      </c>
      <c r="R58" s="5">
        <v>0</v>
      </c>
      <c r="S58" s="5">
        <v>0</v>
      </c>
      <c r="T58" s="5">
        <v>0</v>
      </c>
      <c r="U58" s="5">
        <v>0</v>
      </c>
      <c r="V58" s="5">
        <v>0</v>
      </c>
      <c r="W58" s="5">
        <v>0</v>
      </c>
    </row>
    <row r="59" spans="2:23" x14ac:dyDescent="0.35">
      <c r="C59" s="40" t="s">
        <v>139</v>
      </c>
      <c r="F59" s="44" t="s">
        <v>107</v>
      </c>
      <c r="G59" s="5">
        <v>273</v>
      </c>
      <c r="H59" s="5">
        <v>55</v>
      </c>
      <c r="I59" s="5">
        <v>23</v>
      </c>
      <c r="J59" s="5">
        <v>15</v>
      </c>
      <c r="K59" s="5">
        <v>33</v>
      </c>
      <c r="L59" s="5">
        <v>40</v>
      </c>
      <c r="M59" s="5">
        <v>51</v>
      </c>
      <c r="N59" s="5">
        <v>56</v>
      </c>
      <c r="O59" s="5">
        <v>0</v>
      </c>
      <c r="P59" s="5">
        <v>0</v>
      </c>
      <c r="Q59" s="5">
        <v>0</v>
      </c>
      <c r="R59" s="5">
        <v>0</v>
      </c>
      <c r="S59" s="5">
        <v>0</v>
      </c>
      <c r="T59" s="5">
        <v>0</v>
      </c>
      <c r="U59" s="5">
        <v>0</v>
      </c>
      <c r="V59" s="5">
        <v>0</v>
      </c>
      <c r="W59" s="5">
        <v>0</v>
      </c>
    </row>
    <row r="60" spans="2:23" x14ac:dyDescent="0.35">
      <c r="C60" s="40" t="s">
        <v>140</v>
      </c>
      <c r="F60" s="44" t="s">
        <v>107</v>
      </c>
      <c r="G60" s="5">
        <v>110</v>
      </c>
      <c r="H60" s="5">
        <v>14</v>
      </c>
      <c r="I60" s="5">
        <v>20</v>
      </c>
      <c r="J60" s="5">
        <v>21</v>
      </c>
      <c r="K60" s="5">
        <v>13</v>
      </c>
      <c r="L60" s="5">
        <v>29</v>
      </c>
      <c r="M60" s="5">
        <v>13</v>
      </c>
      <c r="N60" s="5">
        <v>0</v>
      </c>
      <c r="O60" s="5">
        <v>0</v>
      </c>
      <c r="P60" s="5">
        <v>0</v>
      </c>
      <c r="Q60" s="5">
        <v>0</v>
      </c>
      <c r="R60" s="5">
        <v>0</v>
      </c>
      <c r="S60" s="5">
        <v>0</v>
      </c>
      <c r="T60" s="5">
        <v>0</v>
      </c>
      <c r="U60" s="5">
        <v>0</v>
      </c>
      <c r="V60" s="5">
        <v>0</v>
      </c>
      <c r="W60" s="5">
        <v>0</v>
      </c>
    </row>
    <row r="61" spans="2:23" x14ac:dyDescent="0.35">
      <c r="F61" s="44"/>
      <c r="G61" s="5"/>
      <c r="H61" s="5"/>
      <c r="I61" s="5"/>
      <c r="J61" s="5"/>
      <c r="K61" s="5"/>
      <c r="L61" s="5"/>
      <c r="M61" s="5"/>
      <c r="N61" s="5"/>
      <c r="O61" s="5"/>
      <c r="P61" s="5"/>
      <c r="Q61" s="5"/>
      <c r="R61" s="5"/>
      <c r="S61" s="5"/>
      <c r="T61" s="5"/>
      <c r="U61" s="5"/>
      <c r="V61" s="5"/>
      <c r="W61" s="5"/>
    </row>
    <row r="62" spans="2:23" x14ac:dyDescent="0.35">
      <c r="B62" s="37" t="s">
        <v>406</v>
      </c>
      <c r="D62" s="39"/>
      <c r="E62" s="39"/>
      <c r="F62" s="38" t="s">
        <v>96</v>
      </c>
      <c r="G62" s="39" t="s">
        <v>97</v>
      </c>
      <c r="H62" s="39">
        <v>2017</v>
      </c>
      <c r="I62" s="39">
        <v>2018</v>
      </c>
      <c r="J62" s="39">
        <v>2019</v>
      </c>
      <c r="K62" s="39">
        <v>2020</v>
      </c>
      <c r="L62" s="39">
        <v>2021</v>
      </c>
      <c r="M62" s="39">
        <v>2022</v>
      </c>
      <c r="N62" s="39">
        <v>2023</v>
      </c>
      <c r="O62" s="39">
        <v>2024</v>
      </c>
      <c r="P62" s="39">
        <v>2025</v>
      </c>
      <c r="Q62" s="39">
        <v>2026</v>
      </c>
      <c r="R62" s="39">
        <v>2027</v>
      </c>
      <c r="S62" s="39">
        <v>2028</v>
      </c>
      <c r="T62" s="39">
        <v>2029</v>
      </c>
      <c r="U62" s="39">
        <v>2030</v>
      </c>
      <c r="V62" s="39">
        <v>2031</v>
      </c>
      <c r="W62" s="39">
        <v>2032</v>
      </c>
    </row>
    <row r="63" spans="2:23" x14ac:dyDescent="0.35">
      <c r="C63" s="40" t="s">
        <v>114</v>
      </c>
      <c r="F63" s="44" t="s">
        <v>107</v>
      </c>
      <c r="G63" s="5">
        <v>109998</v>
      </c>
      <c r="H63" s="5">
        <v>3862</v>
      </c>
      <c r="I63" s="5">
        <v>5112</v>
      </c>
      <c r="J63" s="5">
        <v>8043</v>
      </c>
      <c r="K63" s="5">
        <v>13634</v>
      </c>
      <c r="L63" s="5">
        <v>19826</v>
      </c>
      <c r="M63" s="5">
        <v>30969</v>
      </c>
      <c r="N63" s="5">
        <v>28552</v>
      </c>
      <c r="O63" s="5">
        <v>0</v>
      </c>
      <c r="P63" s="5">
        <v>0</v>
      </c>
      <c r="Q63" s="5">
        <v>0</v>
      </c>
      <c r="R63" s="5">
        <v>0</v>
      </c>
      <c r="S63" s="5">
        <v>0</v>
      </c>
      <c r="T63" s="5">
        <v>0</v>
      </c>
      <c r="U63" s="5">
        <v>0</v>
      </c>
      <c r="V63" s="5">
        <v>0</v>
      </c>
      <c r="W63" s="5">
        <v>0</v>
      </c>
    </row>
    <row r="64" spans="2:23" x14ac:dyDescent="0.35">
      <c r="C64" s="40" t="s">
        <v>115</v>
      </c>
      <c r="F64" s="44" t="s">
        <v>107</v>
      </c>
      <c r="G64" s="5">
        <v>12279</v>
      </c>
      <c r="H64" s="5">
        <v>82</v>
      </c>
      <c r="I64" s="5">
        <v>19</v>
      </c>
      <c r="J64" s="5">
        <v>8</v>
      </c>
      <c r="K64" s="5">
        <v>1521</v>
      </c>
      <c r="L64" s="5">
        <v>2353</v>
      </c>
      <c r="M64" s="5">
        <v>3980</v>
      </c>
      <c r="N64" s="5">
        <v>4316</v>
      </c>
      <c r="O64" s="5">
        <v>0</v>
      </c>
      <c r="P64" s="5">
        <v>0</v>
      </c>
      <c r="Q64" s="5">
        <v>0</v>
      </c>
      <c r="R64" s="5">
        <v>0</v>
      </c>
      <c r="S64" s="5">
        <v>0</v>
      </c>
      <c r="T64" s="5">
        <v>0</v>
      </c>
      <c r="U64" s="5">
        <v>0</v>
      </c>
      <c r="V64" s="5">
        <v>0</v>
      </c>
      <c r="W64" s="5">
        <v>0</v>
      </c>
    </row>
    <row r="65" spans="3:23" x14ac:dyDescent="0.35">
      <c r="C65" s="40" t="s">
        <v>116</v>
      </c>
      <c r="F65" s="44" t="s">
        <v>107</v>
      </c>
      <c r="G65" s="5">
        <v>22452</v>
      </c>
      <c r="H65" s="5">
        <v>1185</v>
      </c>
      <c r="I65" s="5">
        <v>1271</v>
      </c>
      <c r="J65" s="5">
        <v>2146</v>
      </c>
      <c r="K65" s="5">
        <v>3961</v>
      </c>
      <c r="L65" s="5">
        <v>3947</v>
      </c>
      <c r="M65" s="5">
        <v>5330</v>
      </c>
      <c r="N65" s="5">
        <v>4612</v>
      </c>
      <c r="O65" s="5">
        <v>0</v>
      </c>
      <c r="P65" s="5">
        <v>0</v>
      </c>
      <c r="Q65" s="5">
        <v>0</v>
      </c>
      <c r="R65" s="5">
        <v>0</v>
      </c>
      <c r="S65" s="5">
        <v>0</v>
      </c>
      <c r="T65" s="5">
        <v>0</v>
      </c>
      <c r="U65" s="5">
        <v>0</v>
      </c>
      <c r="V65" s="5">
        <v>0</v>
      </c>
      <c r="W65" s="5">
        <v>0</v>
      </c>
    </row>
    <row r="66" spans="3:23" x14ac:dyDescent="0.35">
      <c r="C66" s="40" t="s">
        <v>117</v>
      </c>
      <c r="F66" s="44" t="s">
        <v>107</v>
      </c>
      <c r="G66" s="5">
        <v>4821</v>
      </c>
      <c r="H66" s="5">
        <v>0</v>
      </c>
      <c r="I66" s="5">
        <v>2</v>
      </c>
      <c r="J66" s="5">
        <v>729</v>
      </c>
      <c r="K66" s="5">
        <v>559</v>
      </c>
      <c r="L66" s="5">
        <v>951</v>
      </c>
      <c r="M66" s="5">
        <v>1428</v>
      </c>
      <c r="N66" s="5">
        <v>1152</v>
      </c>
      <c r="O66" s="5">
        <v>0</v>
      </c>
      <c r="P66" s="5">
        <v>0</v>
      </c>
      <c r="Q66" s="5">
        <v>0</v>
      </c>
      <c r="R66" s="5">
        <v>0</v>
      </c>
      <c r="S66" s="5">
        <v>0</v>
      </c>
      <c r="T66" s="5">
        <v>0</v>
      </c>
      <c r="U66" s="5">
        <v>0</v>
      </c>
      <c r="V66" s="5">
        <v>0</v>
      </c>
      <c r="W66" s="5">
        <v>0</v>
      </c>
    </row>
    <row r="67" spans="3:23" x14ac:dyDescent="0.35">
      <c r="C67" s="40" t="s">
        <v>118</v>
      </c>
      <c r="F67" s="44" t="s">
        <v>107</v>
      </c>
      <c r="G67" s="5">
        <v>338</v>
      </c>
      <c r="H67" s="5">
        <v>35</v>
      </c>
      <c r="I67" s="5">
        <v>43</v>
      </c>
      <c r="J67" s="5">
        <v>32</v>
      </c>
      <c r="K67" s="5">
        <v>42</v>
      </c>
      <c r="L67" s="5">
        <v>70</v>
      </c>
      <c r="M67" s="5">
        <v>55</v>
      </c>
      <c r="N67" s="5">
        <v>61</v>
      </c>
      <c r="O67" s="5">
        <v>0</v>
      </c>
      <c r="P67" s="5">
        <v>0</v>
      </c>
      <c r="Q67" s="5">
        <v>0</v>
      </c>
      <c r="R67" s="5">
        <v>0</v>
      </c>
      <c r="S67" s="5">
        <v>0</v>
      </c>
      <c r="T67" s="5">
        <v>0</v>
      </c>
      <c r="U67" s="5">
        <v>0</v>
      </c>
      <c r="V67" s="5">
        <v>0</v>
      </c>
      <c r="W67" s="5">
        <v>0</v>
      </c>
    </row>
    <row r="68" spans="3:23" x14ac:dyDescent="0.35">
      <c r="C68" s="40" t="s">
        <v>119</v>
      </c>
      <c r="F68" s="44" t="s">
        <v>107</v>
      </c>
      <c r="G68" s="5">
        <v>2098</v>
      </c>
      <c r="H68" s="5">
        <v>0</v>
      </c>
      <c r="I68" s="5">
        <v>224</v>
      </c>
      <c r="J68" s="5">
        <v>131</v>
      </c>
      <c r="K68" s="5">
        <v>101</v>
      </c>
      <c r="L68" s="5">
        <v>523</v>
      </c>
      <c r="M68" s="5">
        <v>598</v>
      </c>
      <c r="N68" s="5">
        <v>521</v>
      </c>
      <c r="O68" s="5">
        <v>0</v>
      </c>
      <c r="P68" s="5">
        <v>0</v>
      </c>
      <c r="Q68" s="5">
        <v>0</v>
      </c>
      <c r="R68" s="5">
        <v>0</v>
      </c>
      <c r="S68" s="5">
        <v>0</v>
      </c>
      <c r="T68" s="5">
        <v>0</v>
      </c>
      <c r="U68" s="5">
        <v>0</v>
      </c>
      <c r="V68" s="5">
        <v>0</v>
      </c>
      <c r="W68" s="5">
        <v>0</v>
      </c>
    </row>
    <row r="69" spans="3:23" x14ac:dyDescent="0.35">
      <c r="C69" s="40" t="s">
        <v>120</v>
      </c>
      <c r="F69" s="44" t="s">
        <v>107</v>
      </c>
      <c r="G69" s="5">
        <v>298</v>
      </c>
      <c r="H69" s="5">
        <v>20</v>
      </c>
      <c r="I69" s="5">
        <v>45</v>
      </c>
      <c r="J69" s="5">
        <v>52</v>
      </c>
      <c r="K69" s="5">
        <v>36</v>
      </c>
      <c r="L69" s="5">
        <v>50</v>
      </c>
      <c r="M69" s="5">
        <v>54</v>
      </c>
      <c r="N69" s="5">
        <v>41</v>
      </c>
      <c r="O69" s="5">
        <v>0</v>
      </c>
      <c r="P69" s="5">
        <v>0</v>
      </c>
      <c r="Q69" s="5">
        <v>0</v>
      </c>
      <c r="R69" s="5">
        <v>0</v>
      </c>
      <c r="S69" s="5">
        <v>0</v>
      </c>
      <c r="T69" s="5">
        <v>0</v>
      </c>
      <c r="U69" s="5">
        <v>0</v>
      </c>
      <c r="V69" s="5">
        <v>0</v>
      </c>
      <c r="W69" s="5">
        <v>0</v>
      </c>
    </row>
    <row r="70" spans="3:23" x14ac:dyDescent="0.35">
      <c r="C70" s="40" t="s">
        <v>121</v>
      </c>
      <c r="F70" s="44" t="s">
        <v>107</v>
      </c>
      <c r="G70" s="5">
        <v>495</v>
      </c>
      <c r="H70" s="5">
        <v>21</v>
      </c>
      <c r="I70" s="5">
        <v>35</v>
      </c>
      <c r="J70" s="5">
        <v>71</v>
      </c>
      <c r="K70" s="5">
        <v>76</v>
      </c>
      <c r="L70" s="5">
        <v>82</v>
      </c>
      <c r="M70" s="5">
        <v>98</v>
      </c>
      <c r="N70" s="5">
        <v>112</v>
      </c>
      <c r="O70" s="5">
        <v>0</v>
      </c>
      <c r="P70" s="5">
        <v>0</v>
      </c>
      <c r="Q70" s="5">
        <v>0</v>
      </c>
      <c r="R70" s="5">
        <v>0</v>
      </c>
      <c r="S70" s="5">
        <v>0</v>
      </c>
      <c r="T70" s="5">
        <v>0</v>
      </c>
      <c r="U70" s="5">
        <v>0</v>
      </c>
      <c r="V70" s="5">
        <v>0</v>
      </c>
      <c r="W70" s="5">
        <v>0</v>
      </c>
    </row>
    <row r="71" spans="3:23" x14ac:dyDescent="0.35">
      <c r="C71" s="40" t="s">
        <v>122</v>
      </c>
      <c r="F71" s="44" t="s">
        <v>107</v>
      </c>
      <c r="G71" s="5">
        <v>978</v>
      </c>
      <c r="H71" s="5">
        <v>38</v>
      </c>
      <c r="I71" s="5">
        <v>64</v>
      </c>
      <c r="J71" s="5">
        <v>92</v>
      </c>
      <c r="K71" s="5">
        <v>118</v>
      </c>
      <c r="L71" s="5">
        <v>128</v>
      </c>
      <c r="M71" s="5">
        <v>284</v>
      </c>
      <c r="N71" s="5">
        <v>254</v>
      </c>
      <c r="O71" s="5">
        <v>0</v>
      </c>
      <c r="P71" s="5">
        <v>0</v>
      </c>
      <c r="Q71" s="5">
        <v>0</v>
      </c>
      <c r="R71" s="5">
        <v>0</v>
      </c>
      <c r="S71" s="5">
        <v>0</v>
      </c>
      <c r="T71" s="5">
        <v>0</v>
      </c>
      <c r="U71" s="5">
        <v>0</v>
      </c>
      <c r="V71" s="5">
        <v>0</v>
      </c>
      <c r="W71" s="5">
        <v>0</v>
      </c>
    </row>
    <row r="72" spans="3:23" x14ac:dyDescent="0.35">
      <c r="C72" s="40" t="s">
        <v>123</v>
      </c>
      <c r="F72" s="44" t="s">
        <v>107</v>
      </c>
      <c r="G72" s="5">
        <v>717</v>
      </c>
      <c r="H72" s="5">
        <v>0</v>
      </c>
      <c r="I72" s="5">
        <v>0</v>
      </c>
      <c r="J72" s="5">
        <v>0</v>
      </c>
      <c r="K72" s="5">
        <v>0</v>
      </c>
      <c r="L72" s="5">
        <v>0</v>
      </c>
      <c r="M72" s="5">
        <v>297</v>
      </c>
      <c r="N72" s="5">
        <v>420</v>
      </c>
      <c r="O72" s="5">
        <v>0</v>
      </c>
      <c r="P72" s="5">
        <v>0</v>
      </c>
      <c r="Q72" s="5">
        <v>0</v>
      </c>
      <c r="R72" s="5">
        <v>0</v>
      </c>
      <c r="S72" s="5">
        <v>0</v>
      </c>
      <c r="T72" s="5">
        <v>0</v>
      </c>
      <c r="U72" s="5">
        <v>0</v>
      </c>
      <c r="V72" s="5">
        <v>0</v>
      </c>
      <c r="W72" s="5">
        <v>0</v>
      </c>
    </row>
    <row r="73" spans="3:23" x14ac:dyDescent="0.35">
      <c r="C73" s="40" t="s">
        <v>124</v>
      </c>
      <c r="F73" s="44" t="s">
        <v>107</v>
      </c>
      <c r="G73" s="5">
        <v>6202</v>
      </c>
      <c r="H73" s="5">
        <v>378</v>
      </c>
      <c r="I73" s="5">
        <v>415</v>
      </c>
      <c r="J73" s="5">
        <v>556</v>
      </c>
      <c r="K73" s="5">
        <v>720</v>
      </c>
      <c r="L73" s="5">
        <v>1684</v>
      </c>
      <c r="M73" s="5">
        <v>1251</v>
      </c>
      <c r="N73" s="5">
        <v>1198</v>
      </c>
      <c r="O73" s="5">
        <v>0</v>
      </c>
      <c r="P73" s="5">
        <v>0</v>
      </c>
      <c r="Q73" s="5">
        <v>0</v>
      </c>
      <c r="R73" s="5">
        <v>0</v>
      </c>
      <c r="S73" s="5">
        <v>0</v>
      </c>
      <c r="T73" s="5">
        <v>0</v>
      </c>
      <c r="U73" s="5">
        <v>0</v>
      </c>
      <c r="V73" s="5">
        <v>0</v>
      </c>
      <c r="W73" s="5">
        <v>0</v>
      </c>
    </row>
    <row r="74" spans="3:23" x14ac:dyDescent="0.35">
      <c r="C74" s="40" t="s">
        <v>125</v>
      </c>
      <c r="F74" s="44" t="s">
        <v>107</v>
      </c>
      <c r="G74" s="5">
        <v>4602</v>
      </c>
      <c r="H74" s="5">
        <v>82</v>
      </c>
      <c r="I74" s="5">
        <v>168</v>
      </c>
      <c r="J74" s="5">
        <v>120</v>
      </c>
      <c r="K74" s="5">
        <v>678</v>
      </c>
      <c r="L74" s="5">
        <v>951</v>
      </c>
      <c r="M74" s="5">
        <v>1362</v>
      </c>
      <c r="N74" s="5">
        <v>1241</v>
      </c>
      <c r="O74" s="5">
        <v>0</v>
      </c>
      <c r="P74" s="5">
        <v>0</v>
      </c>
      <c r="Q74" s="5">
        <v>0</v>
      </c>
      <c r="R74" s="5">
        <v>0</v>
      </c>
      <c r="S74" s="5">
        <v>0</v>
      </c>
      <c r="T74" s="5">
        <v>0</v>
      </c>
      <c r="U74" s="5">
        <v>0</v>
      </c>
      <c r="V74" s="5">
        <v>0</v>
      </c>
      <c r="W74" s="5">
        <v>0</v>
      </c>
    </row>
    <row r="75" spans="3:23" x14ac:dyDescent="0.35">
      <c r="C75" s="40" t="s">
        <v>126</v>
      </c>
      <c r="F75" s="44" t="s">
        <v>107</v>
      </c>
      <c r="G75" s="5">
        <v>1957</v>
      </c>
      <c r="H75" s="5">
        <v>6</v>
      </c>
      <c r="I75" s="5">
        <v>114</v>
      </c>
      <c r="J75" s="5">
        <v>187</v>
      </c>
      <c r="K75" s="5">
        <v>291</v>
      </c>
      <c r="L75" s="5">
        <v>291</v>
      </c>
      <c r="M75" s="5">
        <v>520</v>
      </c>
      <c r="N75" s="5">
        <v>548</v>
      </c>
      <c r="O75" s="5">
        <v>0</v>
      </c>
      <c r="P75" s="5">
        <v>0</v>
      </c>
      <c r="Q75" s="5">
        <v>0</v>
      </c>
      <c r="R75" s="5">
        <v>0</v>
      </c>
      <c r="S75" s="5">
        <v>0</v>
      </c>
      <c r="T75" s="5">
        <v>0</v>
      </c>
      <c r="U75" s="5">
        <v>0</v>
      </c>
      <c r="V75" s="5">
        <v>0</v>
      </c>
      <c r="W75" s="5">
        <v>0</v>
      </c>
    </row>
    <row r="76" spans="3:23" x14ac:dyDescent="0.35">
      <c r="C76" s="40" t="s">
        <v>127</v>
      </c>
      <c r="F76" s="44" t="s">
        <v>107</v>
      </c>
      <c r="G76" s="5">
        <v>4740</v>
      </c>
      <c r="H76" s="5">
        <v>92</v>
      </c>
      <c r="I76" s="5">
        <v>93</v>
      </c>
      <c r="J76" s="5">
        <v>147</v>
      </c>
      <c r="K76" s="5">
        <v>609</v>
      </c>
      <c r="L76" s="5">
        <v>1076</v>
      </c>
      <c r="M76" s="5">
        <v>1505</v>
      </c>
      <c r="N76" s="5">
        <v>1218</v>
      </c>
      <c r="O76" s="5">
        <v>0</v>
      </c>
      <c r="P76" s="5">
        <v>0</v>
      </c>
      <c r="Q76" s="5">
        <v>0</v>
      </c>
      <c r="R76" s="5">
        <v>0</v>
      </c>
      <c r="S76" s="5">
        <v>0</v>
      </c>
      <c r="T76" s="5">
        <v>0</v>
      </c>
      <c r="U76" s="5">
        <v>0</v>
      </c>
      <c r="V76" s="5">
        <v>0</v>
      </c>
      <c r="W76" s="5">
        <v>0</v>
      </c>
    </row>
    <row r="77" spans="3:23" x14ac:dyDescent="0.35">
      <c r="C77" s="40" t="s">
        <v>128</v>
      </c>
      <c r="F77" s="44" t="s">
        <v>107</v>
      </c>
      <c r="G77" s="5">
        <v>1626</v>
      </c>
      <c r="H77" s="5">
        <v>8</v>
      </c>
      <c r="I77" s="5">
        <v>110</v>
      </c>
      <c r="J77" s="5">
        <v>143</v>
      </c>
      <c r="K77" s="5">
        <v>225</v>
      </c>
      <c r="L77" s="5">
        <v>309</v>
      </c>
      <c r="M77" s="5">
        <v>480</v>
      </c>
      <c r="N77" s="5">
        <v>351</v>
      </c>
      <c r="O77" s="5">
        <v>0</v>
      </c>
      <c r="P77" s="5">
        <v>0</v>
      </c>
      <c r="Q77" s="5">
        <v>0</v>
      </c>
      <c r="R77" s="5">
        <v>0</v>
      </c>
      <c r="S77" s="5">
        <v>0</v>
      </c>
      <c r="T77" s="5">
        <v>0</v>
      </c>
      <c r="U77" s="5">
        <v>0</v>
      </c>
      <c r="V77" s="5">
        <v>0</v>
      </c>
      <c r="W77" s="5">
        <v>0</v>
      </c>
    </row>
    <row r="78" spans="3:23" x14ac:dyDescent="0.35">
      <c r="C78" s="40" t="s">
        <v>129</v>
      </c>
      <c r="F78" s="44" t="s">
        <v>107</v>
      </c>
      <c r="G78" s="5">
        <v>972</v>
      </c>
      <c r="H78" s="5">
        <v>38</v>
      </c>
      <c r="I78" s="5">
        <v>63</v>
      </c>
      <c r="J78" s="5">
        <v>52</v>
      </c>
      <c r="K78" s="5">
        <v>76</v>
      </c>
      <c r="L78" s="5">
        <v>86</v>
      </c>
      <c r="M78" s="5">
        <v>362</v>
      </c>
      <c r="N78" s="5">
        <v>295</v>
      </c>
      <c r="O78" s="5">
        <v>0</v>
      </c>
      <c r="P78" s="5">
        <v>0</v>
      </c>
      <c r="Q78" s="5">
        <v>0</v>
      </c>
      <c r="R78" s="5">
        <v>0</v>
      </c>
      <c r="S78" s="5">
        <v>0</v>
      </c>
      <c r="T78" s="5">
        <v>0</v>
      </c>
      <c r="U78" s="5">
        <v>0</v>
      </c>
      <c r="V78" s="5">
        <v>0</v>
      </c>
      <c r="W78" s="5">
        <v>0</v>
      </c>
    </row>
    <row r="79" spans="3:23" x14ac:dyDescent="0.35">
      <c r="C79" s="40" t="s">
        <v>130</v>
      </c>
      <c r="F79" s="44" t="s">
        <v>107</v>
      </c>
      <c r="G79" s="5">
        <v>257</v>
      </c>
      <c r="H79" s="5">
        <v>22</v>
      </c>
      <c r="I79" s="5">
        <v>18</v>
      </c>
      <c r="J79" s="5">
        <v>22</v>
      </c>
      <c r="K79" s="5">
        <v>39</v>
      </c>
      <c r="L79" s="5">
        <v>54</v>
      </c>
      <c r="M79" s="5">
        <v>56</v>
      </c>
      <c r="N79" s="5">
        <v>46</v>
      </c>
      <c r="O79" s="5">
        <v>0</v>
      </c>
      <c r="P79" s="5">
        <v>0</v>
      </c>
      <c r="Q79" s="5">
        <v>0</v>
      </c>
      <c r="R79" s="5">
        <v>0</v>
      </c>
      <c r="S79" s="5">
        <v>0</v>
      </c>
      <c r="T79" s="5">
        <v>0</v>
      </c>
      <c r="U79" s="5">
        <v>0</v>
      </c>
      <c r="V79" s="5">
        <v>0</v>
      </c>
      <c r="W79" s="5">
        <v>0</v>
      </c>
    </row>
    <row r="80" spans="3:23" x14ac:dyDescent="0.35">
      <c r="C80" s="40" t="s">
        <v>131</v>
      </c>
      <c r="F80" s="44" t="s">
        <v>107</v>
      </c>
      <c r="G80" s="5">
        <v>7362</v>
      </c>
      <c r="H80" s="5">
        <v>352</v>
      </c>
      <c r="I80" s="5">
        <v>501</v>
      </c>
      <c r="J80" s="5">
        <v>823</v>
      </c>
      <c r="K80" s="5">
        <v>937</v>
      </c>
      <c r="L80" s="5">
        <v>1289</v>
      </c>
      <c r="M80" s="5">
        <v>1835</v>
      </c>
      <c r="N80" s="5">
        <v>1625</v>
      </c>
      <c r="O80" s="5">
        <v>0</v>
      </c>
      <c r="P80" s="5">
        <v>0</v>
      </c>
      <c r="Q80" s="5">
        <v>0</v>
      </c>
      <c r="R80" s="5">
        <v>0</v>
      </c>
      <c r="S80" s="5">
        <v>0</v>
      </c>
      <c r="T80" s="5">
        <v>0</v>
      </c>
      <c r="U80" s="5">
        <v>0</v>
      </c>
      <c r="V80" s="5">
        <v>0</v>
      </c>
      <c r="W80" s="5">
        <v>0</v>
      </c>
    </row>
    <row r="81" spans="1:34" x14ac:dyDescent="0.35">
      <c r="C81" s="40" t="s">
        <v>132</v>
      </c>
      <c r="F81" s="44" t="s">
        <v>107</v>
      </c>
      <c r="G81" s="5">
        <v>3727</v>
      </c>
      <c r="H81" s="5">
        <v>206</v>
      </c>
      <c r="I81" s="5">
        <v>239</v>
      </c>
      <c r="J81" s="5">
        <v>311</v>
      </c>
      <c r="K81" s="5">
        <v>450</v>
      </c>
      <c r="L81" s="5">
        <v>486</v>
      </c>
      <c r="M81" s="5">
        <v>1154</v>
      </c>
      <c r="N81" s="5">
        <v>881</v>
      </c>
      <c r="O81" s="5">
        <v>0</v>
      </c>
      <c r="P81" s="5">
        <v>0</v>
      </c>
      <c r="Q81" s="5">
        <v>0</v>
      </c>
      <c r="R81" s="5">
        <v>0</v>
      </c>
      <c r="S81" s="5">
        <v>0</v>
      </c>
      <c r="T81" s="5">
        <v>0</v>
      </c>
      <c r="U81" s="5">
        <v>0</v>
      </c>
      <c r="V81" s="5">
        <v>0</v>
      </c>
      <c r="W81" s="5">
        <v>0</v>
      </c>
    </row>
    <row r="82" spans="1:34" x14ac:dyDescent="0.35">
      <c r="C82" s="40" t="s">
        <v>133</v>
      </c>
      <c r="F82" s="44" t="s">
        <v>107</v>
      </c>
      <c r="G82" s="5">
        <v>6192</v>
      </c>
      <c r="H82" s="5">
        <v>23</v>
      </c>
      <c r="I82" s="5">
        <v>26</v>
      </c>
      <c r="J82" s="5">
        <v>30</v>
      </c>
      <c r="K82" s="5">
        <v>25</v>
      </c>
      <c r="L82" s="5">
        <v>1242</v>
      </c>
      <c r="M82" s="5">
        <v>2792</v>
      </c>
      <c r="N82" s="5">
        <v>2054</v>
      </c>
      <c r="O82" s="5">
        <v>0</v>
      </c>
      <c r="P82" s="5">
        <v>0</v>
      </c>
      <c r="Q82" s="5">
        <v>0</v>
      </c>
      <c r="R82" s="5">
        <v>0</v>
      </c>
      <c r="S82" s="5">
        <v>0</v>
      </c>
      <c r="T82" s="5">
        <v>0</v>
      </c>
      <c r="U82" s="5">
        <v>0</v>
      </c>
      <c r="V82" s="5">
        <v>0</v>
      </c>
      <c r="W82" s="5">
        <v>0</v>
      </c>
    </row>
    <row r="83" spans="1:34" x14ac:dyDescent="0.35">
      <c r="C83" s="40" t="s">
        <v>134</v>
      </c>
      <c r="F83" s="44" t="s">
        <v>107</v>
      </c>
      <c r="G83" s="5">
        <v>5710</v>
      </c>
      <c r="H83" s="5">
        <v>282</v>
      </c>
      <c r="I83" s="5">
        <v>344</v>
      </c>
      <c r="J83" s="5">
        <v>485</v>
      </c>
      <c r="K83" s="5">
        <v>718</v>
      </c>
      <c r="L83" s="5">
        <v>964</v>
      </c>
      <c r="M83" s="5">
        <v>1938</v>
      </c>
      <c r="N83" s="5">
        <v>979</v>
      </c>
      <c r="O83" s="5">
        <v>0</v>
      </c>
      <c r="P83" s="5">
        <v>0</v>
      </c>
      <c r="Q83" s="5">
        <v>0</v>
      </c>
      <c r="R83" s="5">
        <v>0</v>
      </c>
      <c r="S83" s="5">
        <v>0</v>
      </c>
      <c r="T83" s="5">
        <v>0</v>
      </c>
      <c r="U83" s="5">
        <v>0</v>
      </c>
      <c r="V83" s="5">
        <v>0</v>
      </c>
      <c r="W83" s="5">
        <v>0</v>
      </c>
    </row>
    <row r="84" spans="1:34" x14ac:dyDescent="0.35">
      <c r="C84" s="40" t="s">
        <v>135</v>
      </c>
      <c r="F84" s="44" t="s">
        <v>107</v>
      </c>
      <c r="G84" s="5">
        <v>4474</v>
      </c>
      <c r="H84" s="5">
        <v>132</v>
      </c>
      <c r="I84" s="5">
        <v>219</v>
      </c>
      <c r="J84" s="5">
        <v>379</v>
      </c>
      <c r="K84" s="5">
        <v>572</v>
      </c>
      <c r="L84" s="5">
        <v>461</v>
      </c>
      <c r="M84" s="5">
        <v>1480</v>
      </c>
      <c r="N84" s="5">
        <v>1231</v>
      </c>
      <c r="O84" s="5">
        <v>0</v>
      </c>
      <c r="P84" s="5">
        <v>0</v>
      </c>
      <c r="Q84" s="5">
        <v>0</v>
      </c>
      <c r="R84" s="5">
        <v>0</v>
      </c>
      <c r="S84" s="5">
        <v>0</v>
      </c>
      <c r="T84" s="5">
        <v>0</v>
      </c>
      <c r="U84" s="5">
        <v>0</v>
      </c>
      <c r="V84" s="5">
        <v>0</v>
      </c>
      <c r="W84" s="5">
        <v>0</v>
      </c>
    </row>
    <row r="85" spans="1:34" x14ac:dyDescent="0.35">
      <c r="C85" s="40" t="s">
        <v>136</v>
      </c>
      <c r="F85" s="44" t="s">
        <v>107</v>
      </c>
      <c r="G85" s="5">
        <v>7717</v>
      </c>
      <c r="H85" s="5">
        <v>348</v>
      </c>
      <c r="I85" s="5">
        <v>469</v>
      </c>
      <c r="J85" s="5">
        <v>695</v>
      </c>
      <c r="K85" s="5">
        <v>838</v>
      </c>
      <c r="L85" s="5">
        <v>1229</v>
      </c>
      <c r="M85" s="5">
        <v>1685</v>
      </c>
      <c r="N85" s="5">
        <v>2453</v>
      </c>
      <c r="O85" s="5">
        <v>0</v>
      </c>
      <c r="P85" s="5">
        <v>0</v>
      </c>
      <c r="Q85" s="5">
        <v>0</v>
      </c>
      <c r="R85" s="5">
        <v>0</v>
      </c>
      <c r="S85" s="5">
        <v>0</v>
      </c>
      <c r="T85" s="5">
        <v>0</v>
      </c>
      <c r="U85" s="5">
        <v>0</v>
      </c>
      <c r="V85" s="5">
        <v>0</v>
      </c>
      <c r="W85" s="5">
        <v>0</v>
      </c>
    </row>
    <row r="86" spans="1:34" x14ac:dyDescent="0.35">
      <c r="C86" s="40" t="s">
        <v>137</v>
      </c>
      <c r="F86" s="44" t="s">
        <v>107</v>
      </c>
      <c r="G86" s="5">
        <v>4868</v>
      </c>
      <c r="H86" s="5">
        <v>184</v>
      </c>
      <c r="I86" s="5">
        <v>383</v>
      </c>
      <c r="J86" s="5">
        <v>423</v>
      </c>
      <c r="K86" s="5">
        <v>515</v>
      </c>
      <c r="L86" s="5">
        <v>756</v>
      </c>
      <c r="M86" s="5">
        <v>1211</v>
      </c>
      <c r="N86" s="5">
        <v>1396</v>
      </c>
      <c r="O86" s="5">
        <v>0</v>
      </c>
      <c r="P86" s="5">
        <v>0</v>
      </c>
      <c r="Q86" s="5">
        <v>0</v>
      </c>
      <c r="R86" s="5">
        <v>0</v>
      </c>
      <c r="S86" s="5">
        <v>0</v>
      </c>
      <c r="T86" s="5">
        <v>0</v>
      </c>
      <c r="U86" s="5">
        <v>0</v>
      </c>
      <c r="V86" s="5">
        <v>0</v>
      </c>
      <c r="W86" s="5">
        <v>0</v>
      </c>
    </row>
    <row r="87" spans="1:34" x14ac:dyDescent="0.35">
      <c r="C87" s="40" t="s">
        <v>138</v>
      </c>
      <c r="F87" s="44" t="s">
        <v>107</v>
      </c>
      <c r="G87" s="5">
        <v>2037</v>
      </c>
      <c r="H87" s="5">
        <v>44</v>
      </c>
      <c r="I87" s="5">
        <v>38</v>
      </c>
      <c r="J87" s="5">
        <v>161</v>
      </c>
      <c r="K87" s="5">
        <v>254</v>
      </c>
      <c r="L87" s="5">
        <v>331</v>
      </c>
      <c r="M87" s="5">
        <v>538</v>
      </c>
      <c r="N87" s="5">
        <v>671</v>
      </c>
      <c r="O87" s="5">
        <v>0</v>
      </c>
      <c r="P87" s="5">
        <v>0</v>
      </c>
      <c r="Q87" s="5">
        <v>0</v>
      </c>
      <c r="R87" s="5">
        <v>0</v>
      </c>
      <c r="S87" s="5">
        <v>0</v>
      </c>
      <c r="T87" s="5">
        <v>0</v>
      </c>
      <c r="U87" s="5">
        <v>0</v>
      </c>
      <c r="V87" s="5">
        <v>0</v>
      </c>
      <c r="W87" s="5">
        <v>0</v>
      </c>
    </row>
    <row r="88" spans="1:34" x14ac:dyDescent="0.35">
      <c r="C88" s="40" t="s">
        <v>139</v>
      </c>
      <c r="F88" s="44" t="s">
        <v>107</v>
      </c>
      <c r="G88" s="5">
        <v>2138</v>
      </c>
      <c r="H88" s="5">
        <v>197</v>
      </c>
      <c r="I88" s="5">
        <v>150</v>
      </c>
      <c r="J88" s="5">
        <v>152</v>
      </c>
      <c r="K88" s="5">
        <v>137</v>
      </c>
      <c r="L88" s="5">
        <v>332</v>
      </c>
      <c r="M88" s="5">
        <v>529</v>
      </c>
      <c r="N88" s="5">
        <v>641</v>
      </c>
      <c r="O88" s="5">
        <v>0</v>
      </c>
      <c r="P88" s="5">
        <v>0</v>
      </c>
      <c r="Q88" s="5">
        <v>0</v>
      </c>
      <c r="R88" s="5">
        <v>0</v>
      </c>
      <c r="S88" s="5">
        <v>0</v>
      </c>
      <c r="T88" s="5">
        <v>0</v>
      </c>
      <c r="U88" s="5">
        <v>0</v>
      </c>
      <c r="V88" s="5">
        <v>0</v>
      </c>
      <c r="W88" s="5">
        <v>0</v>
      </c>
    </row>
    <row r="89" spans="1:34" x14ac:dyDescent="0.35">
      <c r="C89" s="40" t="s">
        <v>140</v>
      </c>
      <c r="F89" s="44" t="s">
        <v>107</v>
      </c>
      <c r="G89" s="5">
        <v>941</v>
      </c>
      <c r="H89" s="5">
        <v>87</v>
      </c>
      <c r="I89" s="5">
        <v>59</v>
      </c>
      <c r="J89" s="5">
        <v>96</v>
      </c>
      <c r="K89" s="5">
        <v>136</v>
      </c>
      <c r="L89" s="5">
        <v>181</v>
      </c>
      <c r="M89" s="5">
        <v>147</v>
      </c>
      <c r="N89" s="5">
        <v>235</v>
      </c>
      <c r="O89" s="5">
        <v>0</v>
      </c>
      <c r="P89" s="5">
        <v>0</v>
      </c>
      <c r="Q89" s="5">
        <v>0</v>
      </c>
      <c r="R89" s="5">
        <v>0</v>
      </c>
      <c r="S89" s="5">
        <v>0</v>
      </c>
      <c r="T89" s="5">
        <v>0</v>
      </c>
      <c r="U89" s="5">
        <v>0</v>
      </c>
      <c r="V89" s="5">
        <v>0</v>
      </c>
      <c r="W89" s="5">
        <v>0</v>
      </c>
    </row>
    <row r="90" spans="1:34" x14ac:dyDescent="0.35">
      <c r="B90" s="64"/>
      <c r="F90" s="44"/>
    </row>
    <row r="91" spans="1:34" s="36" customFormat="1" ht="15" customHeight="1" x14ac:dyDescent="0.3">
      <c r="A91" s="34" t="s">
        <v>407</v>
      </c>
      <c r="B91" s="58"/>
      <c r="E91" s="19" t="s">
        <v>94</v>
      </c>
    </row>
    <row r="92" spans="1:34" ht="15" customHeight="1" x14ac:dyDescent="0.35">
      <c r="A92" s="37"/>
      <c r="B92" s="37" t="s">
        <v>402</v>
      </c>
      <c r="C92" s="38"/>
      <c r="D92" s="39"/>
      <c r="E92" s="39"/>
      <c r="F92" s="38" t="s">
        <v>96</v>
      </c>
      <c r="G92" s="39" t="s">
        <v>97</v>
      </c>
      <c r="H92" s="39">
        <v>2017</v>
      </c>
      <c r="I92" s="39">
        <v>2018</v>
      </c>
      <c r="J92" s="39">
        <v>2019</v>
      </c>
      <c r="K92" s="39">
        <v>2020</v>
      </c>
      <c r="L92" s="39">
        <v>2021</v>
      </c>
      <c r="M92" s="39">
        <v>2022</v>
      </c>
      <c r="N92" s="39">
        <v>2023</v>
      </c>
      <c r="O92" s="39">
        <v>2024</v>
      </c>
      <c r="P92" s="39">
        <v>2025</v>
      </c>
      <c r="Q92" s="39">
        <v>2026</v>
      </c>
      <c r="R92" s="39">
        <v>2027</v>
      </c>
      <c r="S92" s="39">
        <v>2028</v>
      </c>
      <c r="T92" s="39">
        <v>2029</v>
      </c>
      <c r="U92" s="39">
        <v>2030</v>
      </c>
      <c r="V92" s="39">
        <v>2031</v>
      </c>
      <c r="W92" s="39">
        <v>2032</v>
      </c>
      <c r="X92" s="40"/>
      <c r="Y92" s="40"/>
      <c r="Z92" s="40"/>
      <c r="AA92" s="40"/>
      <c r="AB92" s="40"/>
      <c r="AC92" s="40"/>
      <c r="AD92" s="40"/>
      <c r="AE92" s="40"/>
      <c r="AF92" s="40"/>
      <c r="AG92" s="40"/>
      <c r="AH92" s="40"/>
    </row>
    <row r="93" spans="1:34" ht="15" customHeight="1" x14ac:dyDescent="0.35">
      <c r="A93" s="37"/>
      <c r="B93" s="54" t="s">
        <v>403</v>
      </c>
      <c r="C93" s="38"/>
      <c r="D93" s="39"/>
      <c r="E93" s="39"/>
      <c r="F93" s="38"/>
      <c r="G93" s="39"/>
      <c r="H93" s="39"/>
      <c r="I93" s="39"/>
      <c r="J93" s="39"/>
      <c r="K93" s="39"/>
      <c r="L93" s="39"/>
      <c r="M93" s="39"/>
      <c r="N93" s="39"/>
      <c r="O93" s="39"/>
      <c r="P93" s="39"/>
      <c r="Q93" s="39"/>
      <c r="R93" s="39"/>
      <c r="S93" s="39"/>
      <c r="T93" s="39"/>
      <c r="U93" s="39"/>
      <c r="V93" s="39"/>
      <c r="W93" s="39"/>
      <c r="X93" s="39"/>
      <c r="Y93" s="39"/>
      <c r="Z93" s="39"/>
      <c r="AA93" s="40"/>
      <c r="AB93" s="40"/>
      <c r="AC93" s="40"/>
      <c r="AD93" s="40"/>
      <c r="AE93" s="40"/>
      <c r="AF93" s="40"/>
      <c r="AG93" s="40"/>
      <c r="AH93" s="40"/>
    </row>
    <row r="94" spans="1:34" x14ac:dyDescent="0.35">
      <c r="B94" s="37" t="s">
        <v>404</v>
      </c>
      <c r="F94" s="44"/>
    </row>
    <row r="95" spans="1:34" x14ac:dyDescent="0.35">
      <c r="C95" s="40" t="s">
        <v>114</v>
      </c>
      <c r="F95" s="44" t="s">
        <v>107</v>
      </c>
      <c r="G95" s="5">
        <v>72405.668799999999</v>
      </c>
      <c r="H95" s="5">
        <v>2115.5007999999998</v>
      </c>
      <c r="I95" s="5">
        <v>3039.28</v>
      </c>
      <c r="J95" s="5">
        <v>4066.288</v>
      </c>
      <c r="K95" s="5">
        <v>7150.6</v>
      </c>
      <c r="L95" s="5">
        <v>12488</v>
      </c>
      <c r="M95" s="5">
        <v>16986</v>
      </c>
      <c r="N95" s="5">
        <v>26560</v>
      </c>
      <c r="O95" s="5">
        <v>0</v>
      </c>
      <c r="P95" s="5">
        <v>0</v>
      </c>
      <c r="Q95" s="5">
        <v>0</v>
      </c>
      <c r="R95" s="5">
        <v>0</v>
      </c>
      <c r="S95" s="5">
        <v>0</v>
      </c>
      <c r="T95" s="5">
        <v>0</v>
      </c>
      <c r="U95" s="5">
        <v>0</v>
      </c>
      <c r="V95" s="5">
        <v>0</v>
      </c>
      <c r="W95" s="5">
        <v>0</v>
      </c>
    </row>
    <row r="96" spans="1:34" x14ac:dyDescent="0.35">
      <c r="C96" s="40" t="s">
        <v>115</v>
      </c>
      <c r="F96" s="44" t="s">
        <v>107</v>
      </c>
      <c r="G96" s="5">
        <v>7311.48</v>
      </c>
      <c r="H96" s="5">
        <v>26.12</v>
      </c>
      <c r="I96" s="5">
        <v>13.68</v>
      </c>
      <c r="J96" s="5">
        <v>3.68</v>
      </c>
      <c r="K96" s="5">
        <v>133</v>
      </c>
      <c r="L96" s="5">
        <v>1440</v>
      </c>
      <c r="M96" s="5">
        <v>2388</v>
      </c>
      <c r="N96" s="5">
        <v>3307</v>
      </c>
      <c r="O96" s="5">
        <v>0</v>
      </c>
      <c r="P96" s="5">
        <v>0</v>
      </c>
      <c r="Q96" s="5">
        <v>0</v>
      </c>
      <c r="R96" s="5">
        <v>0</v>
      </c>
      <c r="S96" s="5">
        <v>0</v>
      </c>
      <c r="T96" s="5">
        <v>0</v>
      </c>
      <c r="U96" s="5">
        <v>0</v>
      </c>
      <c r="V96" s="5">
        <v>0</v>
      </c>
      <c r="W96" s="5">
        <v>0</v>
      </c>
    </row>
    <row r="97" spans="3:23" x14ac:dyDescent="0.35">
      <c r="C97" s="40" t="s">
        <v>116</v>
      </c>
      <c r="F97" s="44" t="s">
        <v>107</v>
      </c>
      <c r="G97" s="5">
        <v>13213.4</v>
      </c>
      <c r="H97" s="5">
        <v>394.8</v>
      </c>
      <c r="I97" s="5">
        <v>619.20000000000005</v>
      </c>
      <c r="J97" s="5">
        <v>762.8</v>
      </c>
      <c r="K97" s="5">
        <v>1734.8</v>
      </c>
      <c r="L97" s="5">
        <v>2841.8</v>
      </c>
      <c r="M97" s="5">
        <v>2957</v>
      </c>
      <c r="N97" s="5">
        <v>3903</v>
      </c>
      <c r="O97" s="5">
        <v>0</v>
      </c>
      <c r="P97" s="5">
        <v>0</v>
      </c>
      <c r="Q97" s="5">
        <v>0</v>
      </c>
      <c r="R97" s="5">
        <v>0</v>
      </c>
      <c r="S97" s="5">
        <v>0</v>
      </c>
      <c r="T97" s="5">
        <v>0</v>
      </c>
      <c r="U97" s="5">
        <v>0</v>
      </c>
      <c r="V97" s="5">
        <v>0</v>
      </c>
      <c r="W97" s="5">
        <v>0</v>
      </c>
    </row>
    <row r="98" spans="3:23" x14ac:dyDescent="0.35">
      <c r="C98" s="40" t="s">
        <v>117</v>
      </c>
      <c r="F98" s="44" t="s">
        <v>107</v>
      </c>
      <c r="G98" s="5">
        <v>3473.4</v>
      </c>
      <c r="H98" s="5">
        <v>6.4</v>
      </c>
      <c r="I98" s="5">
        <v>5.6</v>
      </c>
      <c r="J98" s="5">
        <v>156.6</v>
      </c>
      <c r="K98" s="5">
        <v>600.79999999999995</v>
      </c>
      <c r="L98" s="5">
        <v>724</v>
      </c>
      <c r="M98" s="5">
        <v>780</v>
      </c>
      <c r="N98" s="5">
        <v>1200</v>
      </c>
      <c r="O98" s="5">
        <v>0</v>
      </c>
      <c r="P98" s="5">
        <v>0</v>
      </c>
      <c r="Q98" s="5">
        <v>0</v>
      </c>
      <c r="R98" s="5">
        <v>0</v>
      </c>
      <c r="S98" s="5">
        <v>0</v>
      </c>
      <c r="T98" s="5">
        <v>0</v>
      </c>
      <c r="U98" s="5">
        <v>0</v>
      </c>
      <c r="V98" s="5">
        <v>0</v>
      </c>
      <c r="W98" s="5">
        <v>0</v>
      </c>
    </row>
    <row r="99" spans="3:23" x14ac:dyDescent="0.35">
      <c r="C99" s="40" t="s">
        <v>118</v>
      </c>
      <c r="F99" s="44" t="s">
        <v>107</v>
      </c>
      <c r="G99" s="5">
        <v>287.2</v>
      </c>
      <c r="H99" s="5">
        <v>26.6</v>
      </c>
      <c r="I99" s="5">
        <v>36.200000000000003</v>
      </c>
      <c r="J99" s="5">
        <v>37.4</v>
      </c>
      <c r="K99" s="5">
        <v>31</v>
      </c>
      <c r="L99" s="5">
        <v>37</v>
      </c>
      <c r="M99" s="5">
        <v>51</v>
      </c>
      <c r="N99" s="5">
        <v>68</v>
      </c>
      <c r="O99" s="5">
        <v>0</v>
      </c>
      <c r="P99" s="5">
        <v>0</v>
      </c>
      <c r="Q99" s="5">
        <v>0</v>
      </c>
      <c r="R99" s="5">
        <v>0</v>
      </c>
      <c r="S99" s="5">
        <v>0</v>
      </c>
      <c r="T99" s="5">
        <v>0</v>
      </c>
      <c r="U99" s="5">
        <v>0</v>
      </c>
      <c r="V99" s="5">
        <v>0</v>
      </c>
      <c r="W99" s="5">
        <v>0</v>
      </c>
    </row>
    <row r="100" spans="3:23" x14ac:dyDescent="0.35">
      <c r="C100" s="40" t="s">
        <v>119</v>
      </c>
      <c r="F100" s="44" t="s">
        <v>107</v>
      </c>
      <c r="G100" s="5">
        <v>1406</v>
      </c>
      <c r="H100" s="5">
        <v>0</v>
      </c>
      <c r="I100" s="5">
        <v>40</v>
      </c>
      <c r="J100" s="5">
        <v>114</v>
      </c>
      <c r="K100" s="5">
        <v>164</v>
      </c>
      <c r="L100" s="5">
        <v>193</v>
      </c>
      <c r="M100" s="5">
        <v>319</v>
      </c>
      <c r="N100" s="5">
        <v>576</v>
      </c>
      <c r="O100" s="5">
        <v>0</v>
      </c>
      <c r="P100" s="5">
        <v>0</v>
      </c>
      <c r="Q100" s="5">
        <v>0</v>
      </c>
      <c r="R100" s="5">
        <v>0</v>
      </c>
      <c r="S100" s="5">
        <v>0</v>
      </c>
      <c r="T100" s="5">
        <v>0</v>
      </c>
      <c r="U100" s="5">
        <v>0</v>
      </c>
      <c r="V100" s="5">
        <v>0</v>
      </c>
      <c r="W100" s="5">
        <v>0</v>
      </c>
    </row>
    <row r="101" spans="3:23" x14ac:dyDescent="0.35">
      <c r="C101" s="40" t="s">
        <v>120</v>
      </c>
      <c r="F101" s="44" t="s">
        <v>107</v>
      </c>
      <c r="G101" s="5">
        <v>253.6</v>
      </c>
      <c r="H101" s="5">
        <v>20.6</v>
      </c>
      <c r="I101" s="5">
        <v>21</v>
      </c>
      <c r="J101" s="5">
        <v>39</v>
      </c>
      <c r="K101" s="5">
        <v>44</v>
      </c>
      <c r="L101" s="5">
        <v>34</v>
      </c>
      <c r="M101" s="5">
        <v>47</v>
      </c>
      <c r="N101" s="5">
        <v>48</v>
      </c>
      <c r="O101" s="5">
        <v>0</v>
      </c>
      <c r="P101" s="5">
        <v>0</v>
      </c>
      <c r="Q101" s="5">
        <v>0</v>
      </c>
      <c r="R101" s="5">
        <v>0</v>
      </c>
      <c r="S101" s="5">
        <v>0</v>
      </c>
      <c r="T101" s="5">
        <v>0</v>
      </c>
      <c r="U101" s="5">
        <v>0</v>
      </c>
      <c r="V101" s="5">
        <v>0</v>
      </c>
      <c r="W101" s="5">
        <v>0</v>
      </c>
    </row>
    <row r="102" spans="3:23" x14ac:dyDescent="0.35">
      <c r="C102" s="40" t="s">
        <v>121</v>
      </c>
      <c r="F102" s="44" t="s">
        <v>107</v>
      </c>
      <c r="G102" s="5">
        <v>412.6</v>
      </c>
      <c r="H102" s="5">
        <v>2.6</v>
      </c>
      <c r="I102" s="5">
        <v>29</v>
      </c>
      <c r="J102" s="5">
        <v>45</v>
      </c>
      <c r="K102" s="5">
        <v>67</v>
      </c>
      <c r="L102" s="5">
        <v>105</v>
      </c>
      <c r="M102" s="5">
        <v>62</v>
      </c>
      <c r="N102" s="5">
        <v>102</v>
      </c>
      <c r="O102" s="5">
        <v>0</v>
      </c>
      <c r="P102" s="5">
        <v>0</v>
      </c>
      <c r="Q102" s="5">
        <v>0</v>
      </c>
      <c r="R102" s="5">
        <v>0</v>
      </c>
      <c r="S102" s="5">
        <v>0</v>
      </c>
      <c r="T102" s="5">
        <v>0</v>
      </c>
      <c r="U102" s="5">
        <v>0</v>
      </c>
      <c r="V102" s="5">
        <v>0</v>
      </c>
      <c r="W102" s="5">
        <v>0</v>
      </c>
    </row>
    <row r="103" spans="3:23" x14ac:dyDescent="0.35">
      <c r="C103" s="40" t="s">
        <v>122</v>
      </c>
      <c r="F103" s="44" t="s">
        <v>107</v>
      </c>
      <c r="G103" s="5">
        <v>708</v>
      </c>
      <c r="H103" s="5">
        <v>21.2</v>
      </c>
      <c r="I103" s="5">
        <v>58</v>
      </c>
      <c r="J103" s="5">
        <v>64</v>
      </c>
      <c r="K103" s="5">
        <v>72.8</v>
      </c>
      <c r="L103" s="5">
        <v>105</v>
      </c>
      <c r="M103" s="5">
        <v>139</v>
      </c>
      <c r="N103" s="5">
        <v>248</v>
      </c>
      <c r="O103" s="5">
        <v>0</v>
      </c>
      <c r="P103" s="5">
        <v>0</v>
      </c>
      <c r="Q103" s="5">
        <v>0</v>
      </c>
      <c r="R103" s="5">
        <v>0</v>
      </c>
      <c r="S103" s="5">
        <v>0</v>
      </c>
      <c r="T103" s="5">
        <v>0</v>
      </c>
      <c r="U103" s="5">
        <v>0</v>
      </c>
      <c r="V103" s="5">
        <v>0</v>
      </c>
      <c r="W103" s="5">
        <v>0</v>
      </c>
    </row>
    <row r="104" spans="3:23" x14ac:dyDescent="0.35">
      <c r="C104" s="40" t="s">
        <v>123</v>
      </c>
      <c r="F104" s="44" t="s">
        <v>107</v>
      </c>
      <c r="G104" s="5">
        <v>327.2</v>
      </c>
      <c r="H104" s="5">
        <v>13.6</v>
      </c>
      <c r="I104" s="5">
        <v>5.6</v>
      </c>
      <c r="J104" s="5">
        <v>0</v>
      </c>
      <c r="K104" s="5">
        <v>0</v>
      </c>
      <c r="L104" s="5">
        <v>0</v>
      </c>
      <c r="M104" s="5">
        <v>31</v>
      </c>
      <c r="N104" s="5">
        <v>277</v>
      </c>
      <c r="O104" s="5">
        <v>0</v>
      </c>
      <c r="P104" s="5">
        <v>0</v>
      </c>
      <c r="Q104" s="5">
        <v>0</v>
      </c>
      <c r="R104" s="5">
        <v>0</v>
      </c>
      <c r="S104" s="5">
        <v>0</v>
      </c>
      <c r="T104" s="5">
        <v>0</v>
      </c>
      <c r="U104" s="5">
        <v>0</v>
      </c>
      <c r="V104" s="5">
        <v>0</v>
      </c>
      <c r="W104" s="5">
        <v>0</v>
      </c>
    </row>
    <row r="105" spans="3:23" x14ac:dyDescent="0.35">
      <c r="C105" s="40" t="s">
        <v>124</v>
      </c>
      <c r="F105" s="44" t="s">
        <v>107</v>
      </c>
      <c r="G105" s="5">
        <v>4715.8</v>
      </c>
      <c r="H105" s="5">
        <v>163.6</v>
      </c>
      <c r="I105" s="5">
        <v>315.8</v>
      </c>
      <c r="J105" s="5">
        <v>371.8</v>
      </c>
      <c r="K105" s="5">
        <v>544.6</v>
      </c>
      <c r="L105" s="5">
        <v>721</v>
      </c>
      <c r="M105" s="5">
        <v>1149</v>
      </c>
      <c r="N105" s="5">
        <v>1450</v>
      </c>
      <c r="O105" s="5">
        <v>0</v>
      </c>
      <c r="P105" s="5">
        <v>0</v>
      </c>
      <c r="Q105" s="5">
        <v>0</v>
      </c>
      <c r="R105" s="5">
        <v>0</v>
      </c>
      <c r="S105" s="5">
        <v>0</v>
      </c>
      <c r="T105" s="5">
        <v>0</v>
      </c>
      <c r="U105" s="5">
        <v>0</v>
      </c>
      <c r="V105" s="5">
        <v>0</v>
      </c>
      <c r="W105" s="5">
        <v>0</v>
      </c>
    </row>
    <row r="106" spans="3:23" x14ac:dyDescent="0.35">
      <c r="C106" s="40" t="s">
        <v>125</v>
      </c>
      <c r="F106" s="44" t="s">
        <v>107</v>
      </c>
      <c r="G106" s="5">
        <v>3696.8</v>
      </c>
      <c r="H106" s="5">
        <v>65.599999999999994</v>
      </c>
      <c r="I106" s="5">
        <v>129.4</v>
      </c>
      <c r="J106" s="5">
        <v>121.8</v>
      </c>
      <c r="K106" s="5">
        <v>228</v>
      </c>
      <c r="L106" s="5">
        <v>686</v>
      </c>
      <c r="M106" s="5">
        <v>800</v>
      </c>
      <c r="N106" s="5">
        <v>1666</v>
      </c>
      <c r="O106" s="5">
        <v>0</v>
      </c>
      <c r="P106" s="5">
        <v>0</v>
      </c>
      <c r="Q106" s="5">
        <v>0</v>
      </c>
      <c r="R106" s="5">
        <v>0</v>
      </c>
      <c r="S106" s="5">
        <v>0</v>
      </c>
      <c r="T106" s="5">
        <v>0</v>
      </c>
      <c r="U106" s="5">
        <v>0</v>
      </c>
      <c r="V106" s="5">
        <v>0</v>
      </c>
      <c r="W106" s="5">
        <v>0</v>
      </c>
    </row>
    <row r="107" spans="3:23" x14ac:dyDescent="0.35">
      <c r="C107" s="40" t="s">
        <v>126</v>
      </c>
      <c r="F107" s="44" t="s">
        <v>107</v>
      </c>
      <c r="G107" s="5">
        <v>1391</v>
      </c>
      <c r="H107" s="5">
        <v>3</v>
      </c>
      <c r="I107" s="5">
        <v>47</v>
      </c>
      <c r="J107" s="5">
        <v>109</v>
      </c>
      <c r="K107" s="5">
        <v>207</v>
      </c>
      <c r="L107" s="5">
        <v>257</v>
      </c>
      <c r="M107" s="5">
        <v>266</v>
      </c>
      <c r="N107" s="5">
        <v>502</v>
      </c>
      <c r="O107" s="5">
        <v>0</v>
      </c>
      <c r="P107" s="5">
        <v>0</v>
      </c>
      <c r="Q107" s="5">
        <v>0</v>
      </c>
      <c r="R107" s="5">
        <v>0</v>
      </c>
      <c r="S107" s="5">
        <v>0</v>
      </c>
      <c r="T107" s="5">
        <v>0</v>
      </c>
      <c r="U107" s="5">
        <v>0</v>
      </c>
      <c r="V107" s="5">
        <v>0</v>
      </c>
      <c r="W107" s="5">
        <v>0</v>
      </c>
    </row>
    <row r="108" spans="3:23" x14ac:dyDescent="0.35">
      <c r="C108" s="40" t="s">
        <v>127</v>
      </c>
      <c r="F108" s="44" t="s">
        <v>107</v>
      </c>
      <c r="G108" s="5">
        <v>4041.4</v>
      </c>
      <c r="H108" s="5">
        <v>320.60000000000002</v>
      </c>
      <c r="I108" s="5">
        <v>137</v>
      </c>
      <c r="J108" s="5">
        <v>97.4</v>
      </c>
      <c r="K108" s="5">
        <v>242.4</v>
      </c>
      <c r="L108" s="5">
        <v>724</v>
      </c>
      <c r="M108" s="5">
        <v>1039</v>
      </c>
      <c r="N108" s="5">
        <v>1481</v>
      </c>
      <c r="O108" s="5">
        <v>0</v>
      </c>
      <c r="P108" s="5">
        <v>0</v>
      </c>
      <c r="Q108" s="5">
        <v>0</v>
      </c>
      <c r="R108" s="5">
        <v>0</v>
      </c>
      <c r="S108" s="5">
        <v>0</v>
      </c>
      <c r="T108" s="5">
        <v>0</v>
      </c>
      <c r="U108" s="5">
        <v>0</v>
      </c>
      <c r="V108" s="5">
        <v>0</v>
      </c>
      <c r="W108" s="5">
        <v>0</v>
      </c>
    </row>
    <row r="109" spans="3:23" x14ac:dyDescent="0.35">
      <c r="C109" s="40" t="s">
        <v>128</v>
      </c>
      <c r="F109" s="44" t="s">
        <v>107</v>
      </c>
      <c r="G109" s="5">
        <v>1109</v>
      </c>
      <c r="H109" s="5">
        <v>0</v>
      </c>
      <c r="I109" s="5">
        <v>31</v>
      </c>
      <c r="J109" s="5">
        <v>88</v>
      </c>
      <c r="K109" s="5">
        <v>111</v>
      </c>
      <c r="L109" s="5">
        <v>194</v>
      </c>
      <c r="M109" s="5">
        <v>306</v>
      </c>
      <c r="N109" s="5">
        <v>379</v>
      </c>
      <c r="O109" s="5">
        <v>0</v>
      </c>
      <c r="P109" s="5">
        <v>0</v>
      </c>
      <c r="Q109" s="5">
        <v>0</v>
      </c>
      <c r="R109" s="5">
        <v>0</v>
      </c>
      <c r="S109" s="5">
        <v>0</v>
      </c>
      <c r="T109" s="5">
        <v>0</v>
      </c>
      <c r="U109" s="5">
        <v>0</v>
      </c>
      <c r="V109" s="5">
        <v>0</v>
      </c>
      <c r="W109" s="5">
        <v>0</v>
      </c>
    </row>
    <row r="110" spans="3:23" x14ac:dyDescent="0.35">
      <c r="C110" s="40" t="s">
        <v>129</v>
      </c>
      <c r="F110" s="44" t="s">
        <v>107</v>
      </c>
      <c r="G110" s="5">
        <v>664.6</v>
      </c>
      <c r="H110" s="5">
        <v>17</v>
      </c>
      <c r="I110" s="5">
        <v>33</v>
      </c>
      <c r="J110" s="5">
        <v>44.6</v>
      </c>
      <c r="K110" s="5">
        <v>51</v>
      </c>
      <c r="L110" s="5">
        <v>66</v>
      </c>
      <c r="M110" s="5">
        <v>119</v>
      </c>
      <c r="N110" s="5">
        <v>334</v>
      </c>
      <c r="O110" s="5">
        <v>0</v>
      </c>
      <c r="P110" s="5">
        <v>0</v>
      </c>
      <c r="Q110" s="5">
        <v>0</v>
      </c>
      <c r="R110" s="5">
        <v>0</v>
      </c>
      <c r="S110" s="5">
        <v>0</v>
      </c>
      <c r="T110" s="5">
        <v>0</v>
      </c>
      <c r="U110" s="5">
        <v>0</v>
      </c>
      <c r="V110" s="5">
        <v>0</v>
      </c>
      <c r="W110" s="5">
        <v>0</v>
      </c>
    </row>
    <row r="111" spans="3:23" x14ac:dyDescent="0.35">
      <c r="C111" s="40" t="s">
        <v>130</v>
      </c>
      <c r="F111" s="44" t="s">
        <v>107</v>
      </c>
      <c r="G111" s="5">
        <v>186.6</v>
      </c>
      <c r="H111" s="5">
        <v>3.4</v>
      </c>
      <c r="I111" s="5">
        <v>17.2</v>
      </c>
      <c r="J111" s="5">
        <v>23</v>
      </c>
      <c r="K111" s="5">
        <v>27</v>
      </c>
      <c r="L111" s="5">
        <v>20</v>
      </c>
      <c r="M111" s="5">
        <v>51</v>
      </c>
      <c r="N111" s="5">
        <v>45</v>
      </c>
      <c r="O111" s="5">
        <v>0</v>
      </c>
      <c r="P111" s="5">
        <v>0</v>
      </c>
      <c r="Q111" s="5">
        <v>0</v>
      </c>
      <c r="R111" s="5">
        <v>0</v>
      </c>
      <c r="S111" s="5">
        <v>0</v>
      </c>
      <c r="T111" s="5">
        <v>0</v>
      </c>
      <c r="U111" s="5">
        <v>0</v>
      </c>
      <c r="V111" s="5">
        <v>0</v>
      </c>
      <c r="W111" s="5">
        <v>0</v>
      </c>
    </row>
    <row r="112" spans="3:23" x14ac:dyDescent="0.35">
      <c r="C112" s="40" t="s">
        <v>131</v>
      </c>
      <c r="F112" s="44" t="s">
        <v>107</v>
      </c>
      <c r="G112" s="5">
        <v>5551.8</v>
      </c>
      <c r="H112" s="5">
        <v>193.8</v>
      </c>
      <c r="I112" s="5">
        <v>365.4</v>
      </c>
      <c r="J112" s="5">
        <v>479.6</v>
      </c>
      <c r="K112" s="5">
        <v>722</v>
      </c>
      <c r="L112" s="5">
        <v>947</v>
      </c>
      <c r="M112" s="5">
        <v>1025</v>
      </c>
      <c r="N112" s="5">
        <v>1819</v>
      </c>
      <c r="O112" s="5">
        <v>0</v>
      </c>
      <c r="P112" s="5">
        <v>0</v>
      </c>
      <c r="Q112" s="5">
        <v>0</v>
      </c>
      <c r="R112" s="5">
        <v>0</v>
      </c>
      <c r="S112" s="5">
        <v>0</v>
      </c>
      <c r="T112" s="5">
        <v>0</v>
      </c>
      <c r="U112" s="5">
        <v>0</v>
      </c>
      <c r="V112" s="5">
        <v>0</v>
      </c>
      <c r="W112" s="5">
        <v>0</v>
      </c>
    </row>
    <row r="113" spans="2:23" x14ac:dyDescent="0.35">
      <c r="C113" s="40" t="s">
        <v>132</v>
      </c>
      <c r="F113" s="44" t="s">
        <v>107</v>
      </c>
      <c r="G113" s="5">
        <v>2537.6</v>
      </c>
      <c r="H113" s="5">
        <v>159.80000000000001</v>
      </c>
      <c r="I113" s="5">
        <v>169.6</v>
      </c>
      <c r="J113" s="5">
        <v>182.2</v>
      </c>
      <c r="K113" s="5">
        <v>262</v>
      </c>
      <c r="L113" s="5">
        <v>393</v>
      </c>
      <c r="M113" s="5">
        <v>515</v>
      </c>
      <c r="N113" s="5">
        <v>856</v>
      </c>
      <c r="O113" s="5">
        <v>0</v>
      </c>
      <c r="P113" s="5">
        <v>0</v>
      </c>
      <c r="Q113" s="5">
        <v>0</v>
      </c>
      <c r="R113" s="5">
        <v>0</v>
      </c>
      <c r="S113" s="5">
        <v>0</v>
      </c>
      <c r="T113" s="5">
        <v>0</v>
      </c>
      <c r="U113" s="5">
        <v>0</v>
      </c>
      <c r="V113" s="5">
        <v>0</v>
      </c>
      <c r="W113" s="5">
        <v>0</v>
      </c>
    </row>
    <row r="114" spans="2:23" x14ac:dyDescent="0.35">
      <c r="C114" s="40" t="s">
        <v>133</v>
      </c>
      <c r="F114" s="44" t="s">
        <v>107</v>
      </c>
      <c r="G114" s="5">
        <v>3791.8</v>
      </c>
      <c r="H114" s="5">
        <v>70.400000000000006</v>
      </c>
      <c r="I114" s="5">
        <v>20</v>
      </c>
      <c r="J114" s="5">
        <v>3.2</v>
      </c>
      <c r="K114" s="5">
        <v>3.2</v>
      </c>
      <c r="L114" s="5">
        <v>278</v>
      </c>
      <c r="M114" s="5">
        <v>1274</v>
      </c>
      <c r="N114" s="5">
        <v>2143</v>
      </c>
      <c r="O114" s="5">
        <v>0</v>
      </c>
      <c r="P114" s="5">
        <v>0</v>
      </c>
      <c r="Q114" s="5">
        <v>0</v>
      </c>
      <c r="R114" s="5">
        <v>0</v>
      </c>
      <c r="S114" s="5">
        <v>0</v>
      </c>
      <c r="T114" s="5">
        <v>0</v>
      </c>
      <c r="U114" s="5">
        <v>0</v>
      </c>
      <c r="V114" s="5">
        <v>0</v>
      </c>
      <c r="W114" s="5">
        <v>0</v>
      </c>
    </row>
    <row r="115" spans="2:23" x14ac:dyDescent="0.35">
      <c r="C115" s="40" t="s">
        <v>134</v>
      </c>
      <c r="F115" s="44" t="s">
        <v>107</v>
      </c>
      <c r="G115" s="5">
        <v>4191.2</v>
      </c>
      <c r="H115" s="5">
        <v>132</v>
      </c>
      <c r="I115" s="5">
        <v>276</v>
      </c>
      <c r="J115" s="5">
        <v>332.2</v>
      </c>
      <c r="K115" s="5">
        <v>407</v>
      </c>
      <c r="L115" s="5">
        <v>699</v>
      </c>
      <c r="M115" s="5">
        <v>901</v>
      </c>
      <c r="N115" s="5">
        <v>1444</v>
      </c>
      <c r="O115" s="5">
        <v>0</v>
      </c>
      <c r="P115" s="5">
        <v>0</v>
      </c>
      <c r="Q115" s="5">
        <v>0</v>
      </c>
      <c r="R115" s="5">
        <v>0</v>
      </c>
      <c r="S115" s="5">
        <v>0</v>
      </c>
      <c r="T115" s="5">
        <v>0</v>
      </c>
      <c r="U115" s="5">
        <v>0</v>
      </c>
      <c r="V115" s="5">
        <v>0</v>
      </c>
      <c r="W115" s="5">
        <v>0</v>
      </c>
    </row>
    <row r="116" spans="2:23" x14ac:dyDescent="0.35">
      <c r="C116" s="40" t="s">
        <v>135</v>
      </c>
      <c r="F116" s="44" t="s">
        <v>107</v>
      </c>
      <c r="G116" s="5">
        <v>2798.2</v>
      </c>
      <c r="H116" s="5">
        <v>50.8</v>
      </c>
      <c r="I116" s="5">
        <v>107</v>
      </c>
      <c r="J116" s="5">
        <v>153.6</v>
      </c>
      <c r="K116" s="5">
        <v>270</v>
      </c>
      <c r="L116" s="5">
        <v>409.8</v>
      </c>
      <c r="M116" s="5">
        <v>667</v>
      </c>
      <c r="N116" s="5">
        <v>1140</v>
      </c>
      <c r="O116" s="5">
        <v>0</v>
      </c>
      <c r="P116" s="5">
        <v>0</v>
      </c>
      <c r="Q116" s="5">
        <v>0</v>
      </c>
      <c r="R116" s="5">
        <v>0</v>
      </c>
      <c r="S116" s="5">
        <v>0</v>
      </c>
      <c r="T116" s="5">
        <v>0</v>
      </c>
      <c r="U116" s="5">
        <v>0</v>
      </c>
      <c r="V116" s="5">
        <v>0</v>
      </c>
      <c r="W116" s="5">
        <v>0</v>
      </c>
    </row>
    <row r="117" spans="2:23" x14ac:dyDescent="0.35">
      <c r="C117" s="40" t="s">
        <v>136</v>
      </c>
      <c r="F117" s="44" t="s">
        <v>107</v>
      </c>
      <c r="G117" s="5">
        <v>4284.3008</v>
      </c>
      <c r="H117" s="5">
        <v>194.9008</v>
      </c>
      <c r="I117" s="5">
        <v>217</v>
      </c>
      <c r="J117" s="5">
        <v>428.4</v>
      </c>
      <c r="K117" s="5">
        <v>497.4</v>
      </c>
      <c r="L117" s="5">
        <v>625.6</v>
      </c>
      <c r="M117" s="5">
        <v>824</v>
      </c>
      <c r="N117" s="5">
        <v>1497</v>
      </c>
      <c r="O117" s="5">
        <v>0</v>
      </c>
      <c r="P117" s="5">
        <v>0</v>
      </c>
      <c r="Q117" s="5">
        <v>0</v>
      </c>
      <c r="R117" s="5">
        <v>0</v>
      </c>
      <c r="S117" s="5">
        <v>0</v>
      </c>
      <c r="T117" s="5">
        <v>0</v>
      </c>
      <c r="U117" s="5">
        <v>0</v>
      </c>
      <c r="V117" s="5">
        <v>0</v>
      </c>
      <c r="W117" s="5">
        <v>0</v>
      </c>
    </row>
    <row r="118" spans="2:23" x14ac:dyDescent="0.35">
      <c r="C118" s="40" t="s">
        <v>137</v>
      </c>
      <c r="F118" s="44" t="s">
        <v>107</v>
      </c>
      <c r="G118" s="5">
        <v>2819.8</v>
      </c>
      <c r="H118" s="5">
        <v>64.8</v>
      </c>
      <c r="I118" s="5">
        <v>169</v>
      </c>
      <c r="J118" s="5">
        <v>185.6</v>
      </c>
      <c r="K118" s="5">
        <v>367</v>
      </c>
      <c r="L118" s="5">
        <v>433.4</v>
      </c>
      <c r="M118" s="5">
        <v>582</v>
      </c>
      <c r="N118" s="5">
        <v>1018</v>
      </c>
      <c r="O118" s="5">
        <v>0</v>
      </c>
      <c r="P118" s="5">
        <v>0</v>
      </c>
      <c r="Q118" s="5">
        <v>0</v>
      </c>
      <c r="R118" s="5">
        <v>0</v>
      </c>
      <c r="S118" s="5">
        <v>0</v>
      </c>
      <c r="T118" s="5">
        <v>0</v>
      </c>
      <c r="U118" s="5">
        <v>0</v>
      </c>
      <c r="V118" s="5">
        <v>0</v>
      </c>
      <c r="W118" s="5">
        <v>0</v>
      </c>
    </row>
    <row r="119" spans="2:23" x14ac:dyDescent="0.35">
      <c r="C119" s="40" t="s">
        <v>138</v>
      </c>
      <c r="F119" s="44" t="s">
        <v>107</v>
      </c>
      <c r="G119" s="5">
        <v>1249.6880000000001</v>
      </c>
      <c r="H119" s="5">
        <v>22.48</v>
      </c>
      <c r="I119" s="5">
        <v>33.4</v>
      </c>
      <c r="J119" s="5">
        <v>33.808</v>
      </c>
      <c r="K119" s="5">
        <v>152</v>
      </c>
      <c r="L119" s="5">
        <v>224</v>
      </c>
      <c r="M119" s="5">
        <v>285</v>
      </c>
      <c r="N119" s="5">
        <v>499</v>
      </c>
      <c r="O119" s="5">
        <v>0</v>
      </c>
      <c r="P119" s="5">
        <v>0</v>
      </c>
      <c r="Q119" s="5">
        <v>0</v>
      </c>
      <c r="R119" s="5">
        <v>0</v>
      </c>
      <c r="S119" s="5">
        <v>0</v>
      </c>
      <c r="T119" s="5">
        <v>0</v>
      </c>
      <c r="U119" s="5">
        <v>0</v>
      </c>
      <c r="V119" s="5">
        <v>0</v>
      </c>
      <c r="W119" s="5">
        <v>0</v>
      </c>
    </row>
    <row r="120" spans="2:23" x14ac:dyDescent="0.35">
      <c r="C120" s="40" t="s">
        <v>139</v>
      </c>
      <c r="F120" s="44" t="s">
        <v>107</v>
      </c>
      <c r="G120" s="5">
        <v>1351.4</v>
      </c>
      <c r="H120" s="5">
        <v>91.2</v>
      </c>
      <c r="I120" s="5">
        <v>87.6</v>
      </c>
      <c r="J120" s="5">
        <v>128.6</v>
      </c>
      <c r="K120" s="5">
        <v>133</v>
      </c>
      <c r="L120" s="5">
        <v>195</v>
      </c>
      <c r="M120" s="5">
        <v>246</v>
      </c>
      <c r="N120" s="5">
        <v>470</v>
      </c>
      <c r="O120" s="5">
        <v>0</v>
      </c>
      <c r="P120" s="5">
        <v>0</v>
      </c>
      <c r="Q120" s="5">
        <v>0</v>
      </c>
      <c r="R120" s="5">
        <v>0</v>
      </c>
      <c r="S120" s="5">
        <v>0</v>
      </c>
      <c r="T120" s="5">
        <v>0</v>
      </c>
      <c r="U120" s="5">
        <v>0</v>
      </c>
      <c r="V120" s="5">
        <v>0</v>
      </c>
      <c r="W120" s="5">
        <v>0</v>
      </c>
    </row>
    <row r="121" spans="2:23" x14ac:dyDescent="0.35">
      <c r="C121" s="40" t="s">
        <v>140</v>
      </c>
      <c r="F121" s="44" t="s">
        <v>107</v>
      </c>
      <c r="G121" s="5">
        <v>631.79999999999995</v>
      </c>
      <c r="H121" s="5">
        <v>50.2</v>
      </c>
      <c r="I121" s="5">
        <v>55.6</v>
      </c>
      <c r="J121" s="5">
        <v>61</v>
      </c>
      <c r="K121" s="5">
        <v>78.599999999999994</v>
      </c>
      <c r="L121" s="5">
        <v>135.4</v>
      </c>
      <c r="M121" s="5">
        <v>163</v>
      </c>
      <c r="N121" s="5">
        <v>88</v>
      </c>
      <c r="O121" s="5">
        <v>0</v>
      </c>
      <c r="P121" s="5">
        <v>0</v>
      </c>
      <c r="Q121" s="5">
        <v>0</v>
      </c>
      <c r="R121" s="5">
        <v>0</v>
      </c>
      <c r="S121" s="5">
        <v>0</v>
      </c>
      <c r="T121" s="5">
        <v>0</v>
      </c>
      <c r="U121" s="5">
        <v>0</v>
      </c>
      <c r="V121" s="5">
        <v>0</v>
      </c>
      <c r="W121" s="5">
        <v>0</v>
      </c>
    </row>
    <row r="122" spans="2:23" x14ac:dyDescent="0.35">
      <c r="F122" s="44"/>
      <c r="G122" s="5"/>
      <c r="H122" s="5"/>
      <c r="I122" s="5"/>
      <c r="J122" s="5"/>
      <c r="K122" s="5"/>
      <c r="L122" s="5"/>
      <c r="M122" s="5"/>
      <c r="N122" s="5"/>
      <c r="O122" s="5"/>
      <c r="P122" s="5"/>
      <c r="Q122" s="5"/>
      <c r="R122" s="5"/>
      <c r="S122" s="5"/>
      <c r="T122" s="5"/>
      <c r="U122" s="5"/>
      <c r="V122" s="5"/>
      <c r="W122" s="5"/>
    </row>
    <row r="123" spans="2:23" x14ac:dyDescent="0.35">
      <c r="B123" s="37" t="s">
        <v>405</v>
      </c>
      <c r="D123" s="39"/>
      <c r="E123" s="39"/>
      <c r="F123" s="38" t="s">
        <v>96</v>
      </c>
      <c r="G123" s="39" t="s">
        <v>97</v>
      </c>
      <c r="H123" s="39">
        <v>2017</v>
      </c>
      <c r="I123" s="39">
        <v>2018</v>
      </c>
      <c r="J123" s="39">
        <v>2019</v>
      </c>
      <c r="K123" s="39">
        <v>2020</v>
      </c>
      <c r="L123" s="39">
        <v>2021</v>
      </c>
      <c r="M123" s="39">
        <v>2022</v>
      </c>
      <c r="N123" s="39">
        <v>2023</v>
      </c>
      <c r="O123" s="39">
        <v>2024</v>
      </c>
      <c r="P123" s="39">
        <v>2025</v>
      </c>
      <c r="Q123" s="39">
        <v>2026</v>
      </c>
      <c r="R123" s="39">
        <v>2027</v>
      </c>
      <c r="S123" s="39">
        <v>2028</v>
      </c>
      <c r="T123" s="39">
        <v>2029</v>
      </c>
      <c r="U123" s="39">
        <v>2030</v>
      </c>
      <c r="V123" s="39">
        <v>2031</v>
      </c>
      <c r="W123" s="39">
        <v>2032</v>
      </c>
    </row>
    <row r="124" spans="2:23" x14ac:dyDescent="0.35">
      <c r="C124" s="40" t="s">
        <v>114</v>
      </c>
      <c r="F124" s="44" t="s">
        <v>107</v>
      </c>
      <c r="G124" s="5">
        <v>6777.25</v>
      </c>
      <c r="H124" s="5">
        <v>198.05</v>
      </c>
      <c r="I124" s="5">
        <v>541.65</v>
      </c>
      <c r="J124" s="5">
        <v>829.45</v>
      </c>
      <c r="K124" s="5">
        <v>1061.45</v>
      </c>
      <c r="L124" s="5">
        <v>1230.6500000000001</v>
      </c>
      <c r="M124" s="5">
        <v>1351</v>
      </c>
      <c r="N124" s="5">
        <v>1565</v>
      </c>
      <c r="O124" s="5">
        <v>0</v>
      </c>
      <c r="P124" s="5">
        <v>0</v>
      </c>
      <c r="Q124" s="5">
        <v>0</v>
      </c>
      <c r="R124" s="5">
        <v>0</v>
      </c>
      <c r="S124" s="5">
        <v>0</v>
      </c>
      <c r="T124" s="5">
        <v>0</v>
      </c>
      <c r="U124" s="5">
        <v>0</v>
      </c>
      <c r="V124" s="5">
        <v>0</v>
      </c>
      <c r="W124" s="5">
        <v>0</v>
      </c>
    </row>
    <row r="125" spans="2:23" x14ac:dyDescent="0.35">
      <c r="C125" s="40" t="s">
        <v>115</v>
      </c>
      <c r="F125" s="44" t="s">
        <v>107</v>
      </c>
      <c r="G125" s="5">
        <v>200.5</v>
      </c>
      <c r="H125" s="5">
        <v>29.05</v>
      </c>
      <c r="I125" s="5">
        <v>57.55</v>
      </c>
      <c r="J125" s="5">
        <v>31.9</v>
      </c>
      <c r="K125" s="5">
        <v>35</v>
      </c>
      <c r="L125" s="5">
        <v>13</v>
      </c>
      <c r="M125" s="5">
        <v>18</v>
      </c>
      <c r="N125" s="5">
        <v>16</v>
      </c>
      <c r="O125" s="5">
        <v>0</v>
      </c>
      <c r="P125" s="5">
        <v>0</v>
      </c>
      <c r="Q125" s="5">
        <v>0</v>
      </c>
      <c r="R125" s="5">
        <v>0</v>
      </c>
      <c r="S125" s="5">
        <v>0</v>
      </c>
      <c r="T125" s="5">
        <v>0</v>
      </c>
      <c r="U125" s="5">
        <v>0</v>
      </c>
      <c r="V125" s="5">
        <v>0</v>
      </c>
      <c r="W125" s="5">
        <v>0</v>
      </c>
    </row>
    <row r="126" spans="2:23" x14ac:dyDescent="0.35">
      <c r="C126" s="40" t="s">
        <v>116</v>
      </c>
      <c r="F126" s="44" t="s">
        <v>107</v>
      </c>
      <c r="G126" s="5">
        <v>3048.1</v>
      </c>
      <c r="H126" s="5">
        <v>49.95</v>
      </c>
      <c r="I126" s="5">
        <v>238.1</v>
      </c>
      <c r="J126" s="5">
        <v>355.9</v>
      </c>
      <c r="K126" s="5">
        <v>547.5</v>
      </c>
      <c r="L126" s="5">
        <v>587.65</v>
      </c>
      <c r="M126" s="5">
        <v>581</v>
      </c>
      <c r="N126" s="5">
        <v>688</v>
      </c>
      <c r="O126" s="5">
        <v>0</v>
      </c>
      <c r="P126" s="5">
        <v>0</v>
      </c>
      <c r="Q126" s="5">
        <v>0</v>
      </c>
      <c r="R126" s="5">
        <v>0</v>
      </c>
      <c r="S126" s="5">
        <v>0</v>
      </c>
      <c r="T126" s="5">
        <v>0</v>
      </c>
      <c r="U126" s="5">
        <v>0</v>
      </c>
      <c r="V126" s="5">
        <v>0</v>
      </c>
      <c r="W126" s="5">
        <v>0</v>
      </c>
    </row>
    <row r="127" spans="2:23" x14ac:dyDescent="0.35">
      <c r="C127" s="40" t="s">
        <v>117</v>
      </c>
      <c r="F127" s="44" t="s">
        <v>107</v>
      </c>
      <c r="G127" s="5">
        <v>10.55</v>
      </c>
      <c r="H127" s="5">
        <v>1.95</v>
      </c>
      <c r="I127" s="5">
        <v>1.95</v>
      </c>
      <c r="J127" s="5">
        <v>0.65</v>
      </c>
      <c r="K127" s="5">
        <v>0</v>
      </c>
      <c r="L127" s="5">
        <v>2</v>
      </c>
      <c r="M127" s="5">
        <v>0</v>
      </c>
      <c r="N127" s="5">
        <v>4</v>
      </c>
      <c r="O127" s="5">
        <v>0</v>
      </c>
      <c r="P127" s="5">
        <v>0</v>
      </c>
      <c r="Q127" s="5">
        <v>0</v>
      </c>
      <c r="R127" s="5">
        <v>0</v>
      </c>
      <c r="S127" s="5">
        <v>0</v>
      </c>
      <c r="T127" s="5">
        <v>0</v>
      </c>
      <c r="U127" s="5">
        <v>0</v>
      </c>
      <c r="V127" s="5">
        <v>0</v>
      </c>
      <c r="W127" s="5">
        <v>0</v>
      </c>
    </row>
    <row r="128" spans="2:23" x14ac:dyDescent="0.35">
      <c r="C128" s="40" t="s">
        <v>118</v>
      </c>
      <c r="F128" s="44" t="s">
        <v>107</v>
      </c>
      <c r="G128" s="5">
        <v>7</v>
      </c>
      <c r="H128" s="5">
        <v>0</v>
      </c>
      <c r="I128" s="5">
        <v>0</v>
      </c>
      <c r="J128" s="5">
        <v>0</v>
      </c>
      <c r="K128" s="5">
        <v>0</v>
      </c>
      <c r="L128" s="5">
        <v>4</v>
      </c>
      <c r="M128" s="5">
        <v>2</v>
      </c>
      <c r="N128" s="5">
        <v>1</v>
      </c>
      <c r="O128" s="5">
        <v>0</v>
      </c>
      <c r="P128" s="5">
        <v>0</v>
      </c>
      <c r="Q128" s="5">
        <v>0</v>
      </c>
      <c r="R128" s="5">
        <v>0</v>
      </c>
      <c r="S128" s="5">
        <v>0</v>
      </c>
      <c r="T128" s="5">
        <v>0</v>
      </c>
      <c r="U128" s="5">
        <v>0</v>
      </c>
      <c r="V128" s="5">
        <v>0</v>
      </c>
      <c r="W128" s="5">
        <v>0</v>
      </c>
    </row>
    <row r="129" spans="3:23" x14ac:dyDescent="0.35">
      <c r="C129" s="40" t="s">
        <v>119</v>
      </c>
      <c r="F129" s="44" t="s">
        <v>107</v>
      </c>
      <c r="G129" s="5">
        <v>1</v>
      </c>
      <c r="H129" s="5">
        <v>0</v>
      </c>
      <c r="I129" s="5">
        <v>0</v>
      </c>
      <c r="J129" s="5">
        <v>0</v>
      </c>
      <c r="K129" s="5">
        <v>0</v>
      </c>
      <c r="L129" s="5">
        <v>0</v>
      </c>
      <c r="M129" s="5">
        <v>0</v>
      </c>
      <c r="N129" s="5">
        <v>1</v>
      </c>
      <c r="O129" s="5">
        <v>0</v>
      </c>
      <c r="P129" s="5">
        <v>0</v>
      </c>
      <c r="Q129" s="5">
        <v>0</v>
      </c>
      <c r="R129" s="5">
        <v>0</v>
      </c>
      <c r="S129" s="5">
        <v>0</v>
      </c>
      <c r="T129" s="5">
        <v>0</v>
      </c>
      <c r="U129" s="5">
        <v>0</v>
      </c>
      <c r="V129" s="5">
        <v>0</v>
      </c>
      <c r="W129" s="5">
        <v>0</v>
      </c>
    </row>
    <row r="130" spans="3:23" x14ac:dyDescent="0.35">
      <c r="C130" s="40" t="s">
        <v>120</v>
      </c>
      <c r="F130" s="44" t="s">
        <v>107</v>
      </c>
      <c r="G130" s="5">
        <v>19</v>
      </c>
      <c r="H130" s="5">
        <v>2</v>
      </c>
      <c r="I130" s="5">
        <v>2</v>
      </c>
      <c r="J130" s="5">
        <v>2</v>
      </c>
      <c r="K130" s="5">
        <v>6</v>
      </c>
      <c r="L130" s="5">
        <v>3</v>
      </c>
      <c r="M130" s="5">
        <v>3</v>
      </c>
      <c r="N130" s="5">
        <v>1</v>
      </c>
      <c r="O130" s="5">
        <v>0</v>
      </c>
      <c r="P130" s="5">
        <v>0</v>
      </c>
      <c r="Q130" s="5">
        <v>0</v>
      </c>
      <c r="R130" s="5">
        <v>0</v>
      </c>
      <c r="S130" s="5">
        <v>0</v>
      </c>
      <c r="T130" s="5">
        <v>0</v>
      </c>
      <c r="U130" s="5">
        <v>0</v>
      </c>
      <c r="V130" s="5">
        <v>0</v>
      </c>
      <c r="W130" s="5">
        <v>0</v>
      </c>
    </row>
    <row r="131" spans="3:23" x14ac:dyDescent="0.35">
      <c r="C131" s="40" t="s">
        <v>121</v>
      </c>
      <c r="F131" s="44" t="s">
        <v>107</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row>
    <row r="132" spans="3:23" x14ac:dyDescent="0.35">
      <c r="C132" s="40" t="s">
        <v>122</v>
      </c>
      <c r="F132" s="44" t="s">
        <v>107</v>
      </c>
      <c r="G132" s="5">
        <v>42</v>
      </c>
      <c r="H132" s="5">
        <v>0</v>
      </c>
      <c r="I132" s="5">
        <v>0</v>
      </c>
      <c r="J132" s="5">
        <v>4</v>
      </c>
      <c r="K132" s="5">
        <v>7</v>
      </c>
      <c r="L132" s="5">
        <v>11</v>
      </c>
      <c r="M132" s="5">
        <v>13</v>
      </c>
      <c r="N132" s="5">
        <v>7</v>
      </c>
      <c r="O132" s="5">
        <v>0</v>
      </c>
      <c r="P132" s="5">
        <v>0</v>
      </c>
      <c r="Q132" s="5">
        <v>0</v>
      </c>
      <c r="R132" s="5">
        <v>0</v>
      </c>
      <c r="S132" s="5">
        <v>0</v>
      </c>
      <c r="T132" s="5">
        <v>0</v>
      </c>
      <c r="U132" s="5">
        <v>0</v>
      </c>
      <c r="V132" s="5">
        <v>0</v>
      </c>
      <c r="W132" s="5">
        <v>0</v>
      </c>
    </row>
    <row r="133" spans="3:23" x14ac:dyDescent="0.35">
      <c r="C133" s="40" t="s">
        <v>123</v>
      </c>
      <c r="F133" s="44" t="s">
        <v>107</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row>
    <row r="134" spans="3:23" x14ac:dyDescent="0.35">
      <c r="C134" s="40" t="s">
        <v>124</v>
      </c>
      <c r="F134" s="44" t="s">
        <v>107</v>
      </c>
      <c r="G134" s="5">
        <v>302</v>
      </c>
      <c r="H134" s="5">
        <v>0</v>
      </c>
      <c r="I134" s="5">
        <v>10</v>
      </c>
      <c r="J134" s="5">
        <v>34</v>
      </c>
      <c r="K134" s="5">
        <v>49</v>
      </c>
      <c r="L134" s="5">
        <v>58</v>
      </c>
      <c r="M134" s="5">
        <v>76</v>
      </c>
      <c r="N134" s="5">
        <v>75</v>
      </c>
      <c r="O134" s="5">
        <v>0</v>
      </c>
      <c r="P134" s="5">
        <v>0</v>
      </c>
      <c r="Q134" s="5">
        <v>0</v>
      </c>
      <c r="R134" s="5">
        <v>0</v>
      </c>
      <c r="S134" s="5">
        <v>0</v>
      </c>
      <c r="T134" s="5">
        <v>0</v>
      </c>
      <c r="U134" s="5">
        <v>0</v>
      </c>
      <c r="V134" s="5">
        <v>0</v>
      </c>
      <c r="W134" s="5">
        <v>0</v>
      </c>
    </row>
    <row r="135" spans="3:23" x14ac:dyDescent="0.35">
      <c r="C135" s="40" t="s">
        <v>125</v>
      </c>
      <c r="F135" s="44" t="s">
        <v>107</v>
      </c>
      <c r="G135" s="5">
        <v>4.6500000000000004</v>
      </c>
      <c r="H135" s="5">
        <v>0.65</v>
      </c>
      <c r="I135" s="5">
        <v>0</v>
      </c>
      <c r="J135" s="5">
        <v>2</v>
      </c>
      <c r="K135" s="5">
        <v>0</v>
      </c>
      <c r="L135" s="5">
        <v>1</v>
      </c>
      <c r="M135" s="5">
        <v>0</v>
      </c>
      <c r="N135" s="5">
        <v>1</v>
      </c>
      <c r="O135" s="5">
        <v>0</v>
      </c>
      <c r="P135" s="5">
        <v>0</v>
      </c>
      <c r="Q135" s="5">
        <v>0</v>
      </c>
      <c r="R135" s="5">
        <v>0</v>
      </c>
      <c r="S135" s="5">
        <v>0</v>
      </c>
      <c r="T135" s="5">
        <v>0</v>
      </c>
      <c r="U135" s="5">
        <v>0</v>
      </c>
      <c r="V135" s="5">
        <v>0</v>
      </c>
      <c r="W135" s="5">
        <v>0</v>
      </c>
    </row>
    <row r="136" spans="3:23" x14ac:dyDescent="0.35">
      <c r="C136" s="40" t="s">
        <v>126</v>
      </c>
      <c r="F136" s="44" t="s">
        <v>107</v>
      </c>
      <c r="G136" s="5">
        <v>10</v>
      </c>
      <c r="H136" s="5">
        <v>0</v>
      </c>
      <c r="I136" s="5">
        <v>0</v>
      </c>
      <c r="J136" s="5">
        <v>0</v>
      </c>
      <c r="K136" s="5">
        <v>2</v>
      </c>
      <c r="L136" s="5">
        <v>1</v>
      </c>
      <c r="M136" s="5">
        <v>5</v>
      </c>
      <c r="N136" s="5">
        <v>2</v>
      </c>
      <c r="O136" s="5">
        <v>0</v>
      </c>
      <c r="P136" s="5">
        <v>0</v>
      </c>
      <c r="Q136" s="5">
        <v>0</v>
      </c>
      <c r="R136" s="5">
        <v>0</v>
      </c>
      <c r="S136" s="5">
        <v>0</v>
      </c>
      <c r="T136" s="5">
        <v>0</v>
      </c>
      <c r="U136" s="5">
        <v>0</v>
      </c>
      <c r="V136" s="5">
        <v>0</v>
      </c>
      <c r="W136" s="5">
        <v>0</v>
      </c>
    </row>
    <row r="137" spans="3:23" x14ac:dyDescent="0.35">
      <c r="C137" s="40" t="s">
        <v>127</v>
      </c>
      <c r="F137" s="44" t="s">
        <v>107</v>
      </c>
      <c r="G137" s="5">
        <v>82.7</v>
      </c>
      <c r="H137" s="5">
        <v>5.85</v>
      </c>
      <c r="I137" s="5">
        <v>5.55</v>
      </c>
      <c r="J137" s="5">
        <v>8.3000000000000007</v>
      </c>
      <c r="K137" s="5">
        <v>3</v>
      </c>
      <c r="L137" s="5">
        <v>14</v>
      </c>
      <c r="M137" s="5">
        <v>23</v>
      </c>
      <c r="N137" s="5">
        <v>23</v>
      </c>
      <c r="O137" s="5">
        <v>0</v>
      </c>
      <c r="P137" s="5">
        <v>0</v>
      </c>
      <c r="Q137" s="5">
        <v>0</v>
      </c>
      <c r="R137" s="5">
        <v>0</v>
      </c>
      <c r="S137" s="5">
        <v>0</v>
      </c>
      <c r="T137" s="5">
        <v>0</v>
      </c>
      <c r="U137" s="5">
        <v>0</v>
      </c>
      <c r="V137" s="5">
        <v>0</v>
      </c>
      <c r="W137" s="5">
        <v>0</v>
      </c>
    </row>
    <row r="138" spans="3:23" x14ac:dyDescent="0.35">
      <c r="C138" s="40" t="s">
        <v>128</v>
      </c>
      <c r="F138" s="44" t="s">
        <v>107</v>
      </c>
      <c r="G138" s="5">
        <v>44</v>
      </c>
      <c r="H138" s="5">
        <v>1</v>
      </c>
      <c r="I138" s="5">
        <v>2</v>
      </c>
      <c r="J138" s="5">
        <v>6</v>
      </c>
      <c r="K138" s="5">
        <v>7</v>
      </c>
      <c r="L138" s="5">
        <v>13</v>
      </c>
      <c r="M138" s="5">
        <v>8</v>
      </c>
      <c r="N138" s="5">
        <v>7</v>
      </c>
      <c r="O138" s="5">
        <v>0</v>
      </c>
      <c r="P138" s="5">
        <v>0</v>
      </c>
      <c r="Q138" s="5">
        <v>0</v>
      </c>
      <c r="R138" s="5">
        <v>0</v>
      </c>
      <c r="S138" s="5">
        <v>0</v>
      </c>
      <c r="T138" s="5">
        <v>0</v>
      </c>
      <c r="U138" s="5">
        <v>0</v>
      </c>
      <c r="V138" s="5">
        <v>0</v>
      </c>
      <c r="W138" s="5">
        <v>0</v>
      </c>
    </row>
    <row r="139" spans="3:23" x14ac:dyDescent="0.35">
      <c r="C139" s="40" t="s">
        <v>129</v>
      </c>
      <c r="F139" s="44" t="s">
        <v>107</v>
      </c>
      <c r="G139" s="5">
        <v>45.95</v>
      </c>
      <c r="H139" s="5">
        <v>1.65</v>
      </c>
      <c r="I139" s="5">
        <v>4.6500000000000004</v>
      </c>
      <c r="J139" s="5">
        <v>9.65</v>
      </c>
      <c r="K139" s="5">
        <v>5</v>
      </c>
      <c r="L139" s="5">
        <v>7</v>
      </c>
      <c r="M139" s="5">
        <v>11</v>
      </c>
      <c r="N139" s="5">
        <v>7</v>
      </c>
      <c r="O139" s="5">
        <v>0</v>
      </c>
      <c r="P139" s="5">
        <v>0</v>
      </c>
      <c r="Q139" s="5">
        <v>0</v>
      </c>
      <c r="R139" s="5">
        <v>0</v>
      </c>
      <c r="S139" s="5">
        <v>0</v>
      </c>
      <c r="T139" s="5">
        <v>0</v>
      </c>
      <c r="U139" s="5">
        <v>0</v>
      </c>
      <c r="V139" s="5">
        <v>0</v>
      </c>
      <c r="W139" s="5">
        <v>0</v>
      </c>
    </row>
    <row r="140" spans="3:23" x14ac:dyDescent="0.35">
      <c r="C140" s="40" t="s">
        <v>130</v>
      </c>
      <c r="F140" s="44" t="s">
        <v>107</v>
      </c>
      <c r="G140" s="5">
        <v>17</v>
      </c>
      <c r="H140" s="5">
        <v>2</v>
      </c>
      <c r="I140" s="5">
        <v>1</v>
      </c>
      <c r="J140" s="5">
        <v>2</v>
      </c>
      <c r="K140" s="5">
        <v>1</v>
      </c>
      <c r="L140" s="5">
        <v>1</v>
      </c>
      <c r="M140" s="5">
        <v>2</v>
      </c>
      <c r="N140" s="5">
        <v>8</v>
      </c>
      <c r="O140" s="5">
        <v>0</v>
      </c>
      <c r="P140" s="5">
        <v>0</v>
      </c>
      <c r="Q140" s="5">
        <v>0</v>
      </c>
      <c r="R140" s="5">
        <v>0</v>
      </c>
      <c r="S140" s="5">
        <v>0</v>
      </c>
      <c r="T140" s="5">
        <v>0</v>
      </c>
      <c r="U140" s="5">
        <v>0</v>
      </c>
      <c r="V140" s="5">
        <v>0</v>
      </c>
      <c r="W140" s="5">
        <v>0</v>
      </c>
    </row>
    <row r="141" spans="3:23" x14ac:dyDescent="0.35">
      <c r="C141" s="40" t="s">
        <v>131</v>
      </c>
      <c r="F141" s="44" t="s">
        <v>107</v>
      </c>
      <c r="G141" s="5">
        <v>456</v>
      </c>
      <c r="H141" s="5">
        <v>3</v>
      </c>
      <c r="I141" s="5">
        <v>31</v>
      </c>
      <c r="J141" s="5">
        <v>69</v>
      </c>
      <c r="K141" s="5">
        <v>58</v>
      </c>
      <c r="L141" s="5">
        <v>86</v>
      </c>
      <c r="M141" s="5">
        <v>82</v>
      </c>
      <c r="N141" s="5">
        <v>127</v>
      </c>
      <c r="O141" s="5">
        <v>0</v>
      </c>
      <c r="P141" s="5">
        <v>0</v>
      </c>
      <c r="Q141" s="5">
        <v>0</v>
      </c>
      <c r="R141" s="5">
        <v>0</v>
      </c>
      <c r="S141" s="5">
        <v>0</v>
      </c>
      <c r="T141" s="5">
        <v>0</v>
      </c>
      <c r="U141" s="5">
        <v>0</v>
      </c>
      <c r="V141" s="5">
        <v>0</v>
      </c>
      <c r="W141" s="5">
        <v>0</v>
      </c>
    </row>
    <row r="142" spans="3:23" x14ac:dyDescent="0.35">
      <c r="C142" s="40" t="s">
        <v>132</v>
      </c>
      <c r="F142" s="44" t="s">
        <v>107</v>
      </c>
      <c r="G142" s="5">
        <v>285</v>
      </c>
      <c r="H142" s="5">
        <v>3</v>
      </c>
      <c r="I142" s="5">
        <v>34</v>
      </c>
      <c r="J142" s="5">
        <v>40</v>
      </c>
      <c r="K142" s="5">
        <v>38</v>
      </c>
      <c r="L142" s="5">
        <v>49</v>
      </c>
      <c r="M142" s="5">
        <v>49</v>
      </c>
      <c r="N142" s="5">
        <v>72</v>
      </c>
      <c r="O142" s="5">
        <v>0</v>
      </c>
      <c r="P142" s="5">
        <v>0</v>
      </c>
      <c r="Q142" s="5">
        <v>0</v>
      </c>
      <c r="R142" s="5">
        <v>0</v>
      </c>
      <c r="S142" s="5">
        <v>0</v>
      </c>
      <c r="T142" s="5">
        <v>0</v>
      </c>
      <c r="U142" s="5">
        <v>0</v>
      </c>
      <c r="V142" s="5">
        <v>0</v>
      </c>
      <c r="W142" s="5">
        <v>0</v>
      </c>
    </row>
    <row r="143" spans="3:23" x14ac:dyDescent="0.35">
      <c r="C143" s="40" t="s">
        <v>133</v>
      </c>
      <c r="F143" s="44" t="s">
        <v>107</v>
      </c>
      <c r="G143" s="5">
        <v>168.45</v>
      </c>
      <c r="H143" s="5">
        <v>12.35</v>
      </c>
      <c r="I143" s="5">
        <v>22.8</v>
      </c>
      <c r="J143" s="5">
        <v>21.3</v>
      </c>
      <c r="K143" s="5">
        <v>33</v>
      </c>
      <c r="L143" s="5">
        <v>25</v>
      </c>
      <c r="M143" s="5">
        <v>28</v>
      </c>
      <c r="N143" s="5">
        <v>26</v>
      </c>
      <c r="O143" s="5">
        <v>0</v>
      </c>
      <c r="P143" s="5">
        <v>0</v>
      </c>
      <c r="Q143" s="5">
        <v>0</v>
      </c>
      <c r="R143" s="5">
        <v>0</v>
      </c>
      <c r="S143" s="5">
        <v>0</v>
      </c>
      <c r="T143" s="5">
        <v>0</v>
      </c>
      <c r="U143" s="5">
        <v>0</v>
      </c>
      <c r="V143" s="5">
        <v>0</v>
      </c>
      <c r="W143" s="5">
        <v>0</v>
      </c>
    </row>
    <row r="144" spans="3:23" x14ac:dyDescent="0.35">
      <c r="C144" s="40" t="s">
        <v>134</v>
      </c>
      <c r="F144" s="44" t="s">
        <v>107</v>
      </c>
      <c r="G144" s="5">
        <v>257.14999999999998</v>
      </c>
      <c r="H144" s="5">
        <v>30</v>
      </c>
      <c r="I144" s="5">
        <v>34.9</v>
      </c>
      <c r="J144" s="5">
        <v>41.25</v>
      </c>
      <c r="K144" s="5">
        <v>14</v>
      </c>
      <c r="L144" s="5">
        <v>47</v>
      </c>
      <c r="M144" s="5">
        <v>43</v>
      </c>
      <c r="N144" s="5">
        <v>47</v>
      </c>
      <c r="O144" s="5">
        <v>0</v>
      </c>
      <c r="P144" s="5">
        <v>0</v>
      </c>
      <c r="Q144" s="5">
        <v>0</v>
      </c>
      <c r="R144" s="5">
        <v>0</v>
      </c>
      <c r="S144" s="5">
        <v>0</v>
      </c>
      <c r="T144" s="5">
        <v>0</v>
      </c>
      <c r="U144" s="5">
        <v>0</v>
      </c>
      <c r="V144" s="5">
        <v>0</v>
      </c>
      <c r="W144" s="5">
        <v>0</v>
      </c>
    </row>
    <row r="145" spans="2:23" x14ac:dyDescent="0.35">
      <c r="C145" s="40" t="s">
        <v>135</v>
      </c>
      <c r="F145" s="44" t="s">
        <v>107</v>
      </c>
      <c r="G145" s="5">
        <v>503.05</v>
      </c>
      <c r="H145" s="5">
        <v>25.7</v>
      </c>
      <c r="I145" s="5">
        <v>42.05</v>
      </c>
      <c r="J145" s="5">
        <v>67.3</v>
      </c>
      <c r="K145" s="5">
        <v>84</v>
      </c>
      <c r="L145" s="5">
        <v>96</v>
      </c>
      <c r="M145" s="5">
        <v>104</v>
      </c>
      <c r="N145" s="5">
        <v>84</v>
      </c>
      <c r="O145" s="5">
        <v>0</v>
      </c>
      <c r="P145" s="5">
        <v>0</v>
      </c>
      <c r="Q145" s="5">
        <v>0</v>
      </c>
      <c r="R145" s="5">
        <v>0</v>
      </c>
      <c r="S145" s="5">
        <v>0</v>
      </c>
      <c r="T145" s="5">
        <v>0</v>
      </c>
      <c r="U145" s="5">
        <v>0</v>
      </c>
      <c r="V145" s="5">
        <v>0</v>
      </c>
      <c r="W145" s="5">
        <v>0</v>
      </c>
    </row>
    <row r="146" spans="2:23" x14ac:dyDescent="0.35">
      <c r="C146" s="40" t="s">
        <v>136</v>
      </c>
      <c r="F146" s="44" t="s">
        <v>107</v>
      </c>
      <c r="G146" s="5">
        <v>508.8</v>
      </c>
      <c r="H146" s="5">
        <v>14.15</v>
      </c>
      <c r="I146" s="5">
        <v>19</v>
      </c>
      <c r="J146" s="5">
        <v>50.65</v>
      </c>
      <c r="K146" s="5">
        <v>68</v>
      </c>
      <c r="L146" s="5">
        <v>92</v>
      </c>
      <c r="M146" s="5">
        <v>105</v>
      </c>
      <c r="N146" s="5">
        <v>160</v>
      </c>
      <c r="O146" s="5">
        <v>0</v>
      </c>
      <c r="P146" s="5">
        <v>0</v>
      </c>
      <c r="Q146" s="5">
        <v>0</v>
      </c>
      <c r="R146" s="5">
        <v>0</v>
      </c>
      <c r="S146" s="5">
        <v>0</v>
      </c>
      <c r="T146" s="5">
        <v>0</v>
      </c>
      <c r="U146" s="5">
        <v>0</v>
      </c>
      <c r="V146" s="5">
        <v>0</v>
      </c>
      <c r="W146" s="5">
        <v>0</v>
      </c>
    </row>
    <row r="147" spans="2:23" x14ac:dyDescent="0.35">
      <c r="C147" s="40" t="s">
        <v>137</v>
      </c>
      <c r="F147" s="44" t="s">
        <v>107</v>
      </c>
      <c r="G147" s="5">
        <v>485.2</v>
      </c>
      <c r="H147" s="5">
        <v>2.95</v>
      </c>
      <c r="I147" s="5">
        <v>12.3</v>
      </c>
      <c r="J147" s="5">
        <v>64.650000000000006</v>
      </c>
      <c r="K147" s="5">
        <v>71.3</v>
      </c>
      <c r="L147" s="5">
        <v>82</v>
      </c>
      <c r="M147" s="5">
        <v>113</v>
      </c>
      <c r="N147" s="5">
        <v>139</v>
      </c>
      <c r="O147" s="5">
        <v>0</v>
      </c>
      <c r="P147" s="5">
        <v>0</v>
      </c>
      <c r="Q147" s="5">
        <v>0</v>
      </c>
      <c r="R147" s="5">
        <v>0</v>
      </c>
      <c r="S147" s="5">
        <v>0</v>
      </c>
      <c r="T147" s="5">
        <v>0</v>
      </c>
      <c r="U147" s="5">
        <v>0</v>
      </c>
      <c r="V147" s="5">
        <v>0</v>
      </c>
      <c r="W147" s="5">
        <v>0</v>
      </c>
    </row>
    <row r="148" spans="2:23" x14ac:dyDescent="0.35">
      <c r="C148" s="40" t="s">
        <v>138</v>
      </c>
      <c r="F148" s="44" t="s">
        <v>107</v>
      </c>
      <c r="G148" s="5">
        <v>36.9</v>
      </c>
      <c r="H148" s="5">
        <v>4.95</v>
      </c>
      <c r="I148" s="5">
        <v>3.65</v>
      </c>
      <c r="J148" s="5">
        <v>1.65</v>
      </c>
      <c r="K148" s="5">
        <v>7.65</v>
      </c>
      <c r="L148" s="5">
        <v>6</v>
      </c>
      <c r="M148" s="5">
        <v>6</v>
      </c>
      <c r="N148" s="5">
        <v>7</v>
      </c>
      <c r="O148" s="5">
        <v>0</v>
      </c>
      <c r="P148" s="5">
        <v>0</v>
      </c>
      <c r="Q148" s="5">
        <v>0</v>
      </c>
      <c r="R148" s="5">
        <v>0</v>
      </c>
      <c r="S148" s="5">
        <v>0</v>
      </c>
      <c r="T148" s="5">
        <v>0</v>
      </c>
      <c r="U148" s="5">
        <v>0</v>
      </c>
      <c r="V148" s="5">
        <v>0</v>
      </c>
      <c r="W148" s="5">
        <v>0</v>
      </c>
    </row>
    <row r="149" spans="2:23" x14ac:dyDescent="0.35">
      <c r="C149" s="40" t="s">
        <v>139</v>
      </c>
      <c r="F149" s="44" t="s">
        <v>107</v>
      </c>
      <c r="G149" s="5">
        <v>149.69999999999999</v>
      </c>
      <c r="H149" s="5">
        <v>3.9</v>
      </c>
      <c r="I149" s="5">
        <v>13.5</v>
      </c>
      <c r="J149" s="5">
        <v>5.3</v>
      </c>
      <c r="K149" s="5">
        <v>9</v>
      </c>
      <c r="L149" s="5">
        <v>17</v>
      </c>
      <c r="M149" s="5">
        <v>57</v>
      </c>
      <c r="N149" s="5">
        <v>44</v>
      </c>
      <c r="O149" s="5">
        <v>0</v>
      </c>
      <c r="P149" s="5">
        <v>0</v>
      </c>
      <c r="Q149" s="5">
        <v>0</v>
      </c>
      <c r="R149" s="5">
        <v>0</v>
      </c>
      <c r="S149" s="5">
        <v>0</v>
      </c>
      <c r="T149" s="5">
        <v>0</v>
      </c>
      <c r="U149" s="5">
        <v>0</v>
      </c>
      <c r="V149" s="5">
        <v>0</v>
      </c>
      <c r="W149" s="5">
        <v>0</v>
      </c>
    </row>
    <row r="150" spans="2:23" x14ac:dyDescent="0.35">
      <c r="C150" s="40" t="s">
        <v>140</v>
      </c>
      <c r="F150" s="44" t="s">
        <v>107</v>
      </c>
      <c r="G150" s="5">
        <v>92.55</v>
      </c>
      <c r="H150" s="5">
        <v>3.95</v>
      </c>
      <c r="I150" s="5">
        <v>5.65</v>
      </c>
      <c r="J150" s="5">
        <v>11.95</v>
      </c>
      <c r="K150" s="5">
        <v>16</v>
      </c>
      <c r="L150" s="5">
        <v>15</v>
      </c>
      <c r="M150" s="5">
        <v>22</v>
      </c>
      <c r="N150" s="5">
        <v>18</v>
      </c>
      <c r="O150" s="5">
        <v>0</v>
      </c>
      <c r="P150" s="5">
        <v>0</v>
      </c>
      <c r="Q150" s="5">
        <v>0</v>
      </c>
      <c r="R150" s="5">
        <v>0</v>
      </c>
      <c r="S150" s="5">
        <v>0</v>
      </c>
      <c r="T150" s="5">
        <v>0</v>
      </c>
      <c r="U150" s="5">
        <v>0</v>
      </c>
      <c r="V150" s="5">
        <v>0</v>
      </c>
      <c r="W150" s="5">
        <v>0</v>
      </c>
    </row>
    <row r="151" spans="2:23" x14ac:dyDescent="0.35">
      <c r="F151" s="44"/>
      <c r="G151" s="5"/>
      <c r="H151" s="5"/>
      <c r="I151" s="5"/>
      <c r="J151" s="5"/>
      <c r="K151" s="5"/>
      <c r="L151" s="5"/>
      <c r="M151" s="5"/>
      <c r="N151" s="5"/>
      <c r="O151" s="5"/>
      <c r="P151" s="5"/>
      <c r="Q151" s="5"/>
      <c r="R151" s="5"/>
      <c r="S151" s="5"/>
      <c r="T151" s="5"/>
      <c r="U151" s="5"/>
      <c r="V151" s="5"/>
      <c r="W151" s="5"/>
    </row>
    <row r="152" spans="2:23" x14ac:dyDescent="0.35">
      <c r="B152" s="37" t="s">
        <v>406</v>
      </c>
      <c r="D152" s="39"/>
      <c r="E152" s="39"/>
      <c r="F152" s="38" t="s">
        <v>96</v>
      </c>
      <c r="G152" s="39" t="s">
        <v>97</v>
      </c>
      <c r="H152" s="39">
        <v>2017</v>
      </c>
      <c r="I152" s="39">
        <v>2018</v>
      </c>
      <c r="J152" s="39">
        <v>2019</v>
      </c>
      <c r="K152" s="39">
        <v>2020</v>
      </c>
      <c r="L152" s="39">
        <v>2021</v>
      </c>
      <c r="M152" s="39">
        <v>2022</v>
      </c>
      <c r="N152" s="39">
        <v>2023</v>
      </c>
      <c r="O152" s="39">
        <v>2024</v>
      </c>
      <c r="P152" s="39">
        <v>2025</v>
      </c>
      <c r="Q152" s="39">
        <v>2026</v>
      </c>
      <c r="R152" s="39">
        <v>2027</v>
      </c>
      <c r="S152" s="39">
        <v>2028</v>
      </c>
      <c r="T152" s="39">
        <v>2029</v>
      </c>
      <c r="U152" s="39">
        <v>2030</v>
      </c>
      <c r="V152" s="39">
        <v>2031</v>
      </c>
      <c r="W152" s="39">
        <v>2032</v>
      </c>
    </row>
    <row r="153" spans="2:23" x14ac:dyDescent="0.35">
      <c r="C153" s="40" t="s">
        <v>114</v>
      </c>
      <c r="F153" s="44" t="s">
        <v>107</v>
      </c>
      <c r="G153" s="5">
        <v>79182.918799999999</v>
      </c>
      <c r="H153" s="5">
        <v>2313.5508</v>
      </c>
      <c r="I153" s="5">
        <v>3580.93</v>
      </c>
      <c r="J153" s="5">
        <v>4895.7380000000003</v>
      </c>
      <c r="K153" s="5">
        <v>8212.0499999999993</v>
      </c>
      <c r="L153" s="5">
        <v>13718.65</v>
      </c>
      <c r="M153" s="5">
        <v>18337</v>
      </c>
      <c r="N153" s="5">
        <v>28125</v>
      </c>
      <c r="O153" s="5">
        <v>0</v>
      </c>
      <c r="P153" s="5">
        <v>0</v>
      </c>
      <c r="Q153" s="5">
        <v>0</v>
      </c>
      <c r="R153" s="5">
        <v>0</v>
      </c>
      <c r="S153" s="5">
        <v>0</v>
      </c>
      <c r="T153" s="5">
        <v>0</v>
      </c>
      <c r="U153" s="5">
        <v>0</v>
      </c>
      <c r="V153" s="5">
        <v>0</v>
      </c>
      <c r="W153" s="5">
        <v>0</v>
      </c>
    </row>
    <row r="154" spans="2:23" x14ac:dyDescent="0.35">
      <c r="C154" s="40" t="s">
        <v>115</v>
      </c>
      <c r="F154" s="44" t="s">
        <v>107</v>
      </c>
      <c r="G154" s="5">
        <v>7511.98</v>
      </c>
      <c r="H154" s="5">
        <v>55.17</v>
      </c>
      <c r="I154" s="5">
        <v>71.23</v>
      </c>
      <c r="J154" s="5">
        <v>35.58</v>
      </c>
      <c r="K154" s="5">
        <v>168</v>
      </c>
      <c r="L154" s="5">
        <v>1453</v>
      </c>
      <c r="M154" s="5">
        <v>2406</v>
      </c>
      <c r="N154" s="5">
        <v>3323</v>
      </c>
      <c r="O154" s="5">
        <v>0</v>
      </c>
      <c r="P154" s="5">
        <v>0</v>
      </c>
      <c r="Q154" s="5">
        <v>0</v>
      </c>
      <c r="R154" s="5">
        <v>0</v>
      </c>
      <c r="S154" s="5">
        <v>0</v>
      </c>
      <c r="T154" s="5">
        <v>0</v>
      </c>
      <c r="U154" s="5">
        <v>0</v>
      </c>
      <c r="V154" s="5">
        <v>0</v>
      </c>
      <c r="W154" s="5">
        <v>0</v>
      </c>
    </row>
    <row r="155" spans="2:23" x14ac:dyDescent="0.35">
      <c r="C155" s="40" t="s">
        <v>116</v>
      </c>
      <c r="F155" s="44" t="s">
        <v>107</v>
      </c>
      <c r="G155" s="5">
        <v>16261.5</v>
      </c>
      <c r="H155" s="5">
        <v>444.75</v>
      </c>
      <c r="I155" s="5">
        <v>857.3</v>
      </c>
      <c r="J155" s="5">
        <v>1118.7</v>
      </c>
      <c r="K155" s="5">
        <v>2282.3000000000002</v>
      </c>
      <c r="L155" s="5">
        <v>3429.45</v>
      </c>
      <c r="M155" s="5">
        <v>3538</v>
      </c>
      <c r="N155" s="5">
        <v>4591</v>
      </c>
      <c r="O155" s="5">
        <v>0</v>
      </c>
      <c r="P155" s="5">
        <v>0</v>
      </c>
      <c r="Q155" s="5">
        <v>0</v>
      </c>
      <c r="R155" s="5">
        <v>0</v>
      </c>
      <c r="S155" s="5">
        <v>0</v>
      </c>
      <c r="T155" s="5">
        <v>0</v>
      </c>
      <c r="U155" s="5">
        <v>0</v>
      </c>
      <c r="V155" s="5">
        <v>0</v>
      </c>
      <c r="W155" s="5">
        <v>0</v>
      </c>
    </row>
    <row r="156" spans="2:23" x14ac:dyDescent="0.35">
      <c r="C156" s="40" t="s">
        <v>117</v>
      </c>
      <c r="F156" s="44" t="s">
        <v>107</v>
      </c>
      <c r="G156" s="5">
        <v>3483.95</v>
      </c>
      <c r="H156" s="5">
        <v>8.35</v>
      </c>
      <c r="I156" s="5">
        <v>7.55</v>
      </c>
      <c r="J156" s="5">
        <v>157.25</v>
      </c>
      <c r="K156" s="5">
        <v>600.79999999999995</v>
      </c>
      <c r="L156" s="5">
        <v>726</v>
      </c>
      <c r="M156" s="5">
        <v>780</v>
      </c>
      <c r="N156" s="5">
        <v>1204</v>
      </c>
      <c r="O156" s="5">
        <v>0</v>
      </c>
      <c r="P156" s="5">
        <v>0</v>
      </c>
      <c r="Q156" s="5">
        <v>0</v>
      </c>
      <c r="R156" s="5">
        <v>0</v>
      </c>
      <c r="S156" s="5">
        <v>0</v>
      </c>
      <c r="T156" s="5">
        <v>0</v>
      </c>
      <c r="U156" s="5">
        <v>0</v>
      </c>
      <c r="V156" s="5">
        <v>0</v>
      </c>
      <c r="W156" s="5">
        <v>0</v>
      </c>
    </row>
    <row r="157" spans="2:23" x14ac:dyDescent="0.35">
      <c r="C157" s="40" t="s">
        <v>118</v>
      </c>
      <c r="F157" s="44" t="s">
        <v>107</v>
      </c>
      <c r="G157" s="5">
        <v>294.2</v>
      </c>
      <c r="H157" s="5">
        <v>26.6</v>
      </c>
      <c r="I157" s="5">
        <v>36.200000000000003</v>
      </c>
      <c r="J157" s="5">
        <v>37.4</v>
      </c>
      <c r="K157" s="5">
        <v>31</v>
      </c>
      <c r="L157" s="5">
        <v>41</v>
      </c>
      <c r="M157" s="5">
        <v>53</v>
      </c>
      <c r="N157" s="5">
        <v>69</v>
      </c>
      <c r="O157" s="5">
        <v>0</v>
      </c>
      <c r="P157" s="5">
        <v>0</v>
      </c>
      <c r="Q157" s="5">
        <v>0</v>
      </c>
      <c r="R157" s="5">
        <v>0</v>
      </c>
      <c r="S157" s="5">
        <v>0</v>
      </c>
      <c r="T157" s="5">
        <v>0</v>
      </c>
      <c r="U157" s="5">
        <v>0</v>
      </c>
      <c r="V157" s="5">
        <v>0</v>
      </c>
      <c r="W157" s="5">
        <v>0</v>
      </c>
    </row>
    <row r="158" spans="2:23" x14ac:dyDescent="0.35">
      <c r="C158" s="40" t="s">
        <v>119</v>
      </c>
      <c r="F158" s="44" t="s">
        <v>107</v>
      </c>
      <c r="G158" s="5">
        <v>1407</v>
      </c>
      <c r="H158" s="5">
        <v>0</v>
      </c>
      <c r="I158" s="5">
        <v>40</v>
      </c>
      <c r="J158" s="5">
        <v>114</v>
      </c>
      <c r="K158" s="5">
        <v>164</v>
      </c>
      <c r="L158" s="5">
        <v>193</v>
      </c>
      <c r="M158" s="5">
        <v>319</v>
      </c>
      <c r="N158" s="5">
        <v>577</v>
      </c>
      <c r="O158" s="5">
        <v>0</v>
      </c>
      <c r="P158" s="5">
        <v>0</v>
      </c>
      <c r="Q158" s="5">
        <v>0</v>
      </c>
      <c r="R158" s="5">
        <v>0</v>
      </c>
      <c r="S158" s="5">
        <v>0</v>
      </c>
      <c r="T158" s="5">
        <v>0</v>
      </c>
      <c r="U158" s="5">
        <v>0</v>
      </c>
      <c r="V158" s="5">
        <v>0</v>
      </c>
      <c r="W158" s="5">
        <v>0</v>
      </c>
    </row>
    <row r="159" spans="2:23" x14ac:dyDescent="0.35">
      <c r="C159" s="40" t="s">
        <v>120</v>
      </c>
      <c r="F159" s="44" t="s">
        <v>107</v>
      </c>
      <c r="G159" s="5">
        <v>272.60000000000002</v>
      </c>
      <c r="H159" s="5">
        <v>22.6</v>
      </c>
      <c r="I159" s="5">
        <v>23</v>
      </c>
      <c r="J159" s="5">
        <v>41</v>
      </c>
      <c r="K159" s="5">
        <v>50</v>
      </c>
      <c r="L159" s="5">
        <v>37</v>
      </c>
      <c r="M159" s="5">
        <v>50</v>
      </c>
      <c r="N159" s="5">
        <v>49</v>
      </c>
      <c r="O159" s="5">
        <v>0</v>
      </c>
      <c r="P159" s="5">
        <v>0</v>
      </c>
      <c r="Q159" s="5">
        <v>0</v>
      </c>
      <c r="R159" s="5">
        <v>0</v>
      </c>
      <c r="S159" s="5">
        <v>0</v>
      </c>
      <c r="T159" s="5">
        <v>0</v>
      </c>
      <c r="U159" s="5">
        <v>0</v>
      </c>
      <c r="V159" s="5">
        <v>0</v>
      </c>
      <c r="W159" s="5">
        <v>0</v>
      </c>
    </row>
    <row r="160" spans="2:23" x14ac:dyDescent="0.35">
      <c r="C160" s="40" t="s">
        <v>121</v>
      </c>
      <c r="F160" s="44" t="s">
        <v>107</v>
      </c>
      <c r="G160" s="5">
        <v>412.6</v>
      </c>
      <c r="H160" s="5">
        <v>2.6</v>
      </c>
      <c r="I160" s="5">
        <v>29</v>
      </c>
      <c r="J160" s="5">
        <v>45</v>
      </c>
      <c r="K160" s="5">
        <v>67</v>
      </c>
      <c r="L160" s="5">
        <v>105</v>
      </c>
      <c r="M160" s="5">
        <v>62</v>
      </c>
      <c r="N160" s="5">
        <v>102</v>
      </c>
      <c r="O160" s="5">
        <v>0</v>
      </c>
      <c r="P160" s="5">
        <v>0</v>
      </c>
      <c r="Q160" s="5">
        <v>0</v>
      </c>
      <c r="R160" s="5">
        <v>0</v>
      </c>
      <c r="S160" s="5">
        <v>0</v>
      </c>
      <c r="T160" s="5">
        <v>0</v>
      </c>
      <c r="U160" s="5">
        <v>0</v>
      </c>
      <c r="V160" s="5">
        <v>0</v>
      </c>
      <c r="W160" s="5">
        <v>0</v>
      </c>
    </row>
    <row r="161" spans="3:23" x14ac:dyDescent="0.35">
      <c r="C161" s="40" t="s">
        <v>122</v>
      </c>
      <c r="F161" s="44" t="s">
        <v>107</v>
      </c>
      <c r="G161" s="5">
        <v>750</v>
      </c>
      <c r="H161" s="5">
        <v>21.2</v>
      </c>
      <c r="I161" s="5">
        <v>58</v>
      </c>
      <c r="J161" s="5">
        <v>68</v>
      </c>
      <c r="K161" s="5">
        <v>79.8</v>
      </c>
      <c r="L161" s="5">
        <v>116</v>
      </c>
      <c r="M161" s="5">
        <v>152</v>
      </c>
      <c r="N161" s="5">
        <v>255</v>
      </c>
      <c r="O161" s="5">
        <v>0</v>
      </c>
      <c r="P161" s="5">
        <v>0</v>
      </c>
      <c r="Q161" s="5">
        <v>0</v>
      </c>
      <c r="R161" s="5">
        <v>0</v>
      </c>
      <c r="S161" s="5">
        <v>0</v>
      </c>
      <c r="T161" s="5">
        <v>0</v>
      </c>
      <c r="U161" s="5">
        <v>0</v>
      </c>
      <c r="V161" s="5">
        <v>0</v>
      </c>
      <c r="W161" s="5">
        <v>0</v>
      </c>
    </row>
    <row r="162" spans="3:23" x14ac:dyDescent="0.35">
      <c r="C162" s="40" t="s">
        <v>123</v>
      </c>
      <c r="F162" s="44" t="s">
        <v>107</v>
      </c>
      <c r="G162" s="5">
        <v>327.2</v>
      </c>
      <c r="H162" s="5">
        <v>13.6</v>
      </c>
      <c r="I162" s="5">
        <v>5.6</v>
      </c>
      <c r="J162" s="5">
        <v>0</v>
      </c>
      <c r="K162" s="5">
        <v>0</v>
      </c>
      <c r="L162" s="5">
        <v>0</v>
      </c>
      <c r="M162" s="5">
        <v>31</v>
      </c>
      <c r="N162" s="5">
        <v>277</v>
      </c>
      <c r="O162" s="5">
        <v>0</v>
      </c>
      <c r="P162" s="5">
        <v>0</v>
      </c>
      <c r="Q162" s="5">
        <v>0</v>
      </c>
      <c r="R162" s="5">
        <v>0</v>
      </c>
      <c r="S162" s="5">
        <v>0</v>
      </c>
      <c r="T162" s="5">
        <v>0</v>
      </c>
      <c r="U162" s="5">
        <v>0</v>
      </c>
      <c r="V162" s="5">
        <v>0</v>
      </c>
      <c r="W162" s="5">
        <v>0</v>
      </c>
    </row>
    <row r="163" spans="3:23" x14ac:dyDescent="0.35">
      <c r="C163" s="40" t="s">
        <v>124</v>
      </c>
      <c r="F163" s="44" t="s">
        <v>107</v>
      </c>
      <c r="G163" s="5">
        <v>5017.8</v>
      </c>
      <c r="H163" s="5">
        <v>163.6</v>
      </c>
      <c r="I163" s="5">
        <v>325.8</v>
      </c>
      <c r="J163" s="5">
        <v>405.8</v>
      </c>
      <c r="K163" s="5">
        <v>593.6</v>
      </c>
      <c r="L163" s="5">
        <v>779</v>
      </c>
      <c r="M163" s="5">
        <v>1225</v>
      </c>
      <c r="N163" s="5">
        <v>1525</v>
      </c>
      <c r="O163" s="5">
        <v>0</v>
      </c>
      <c r="P163" s="5">
        <v>0</v>
      </c>
      <c r="Q163" s="5">
        <v>0</v>
      </c>
      <c r="R163" s="5">
        <v>0</v>
      </c>
      <c r="S163" s="5">
        <v>0</v>
      </c>
      <c r="T163" s="5">
        <v>0</v>
      </c>
      <c r="U163" s="5">
        <v>0</v>
      </c>
      <c r="V163" s="5">
        <v>0</v>
      </c>
      <c r="W163" s="5">
        <v>0</v>
      </c>
    </row>
    <row r="164" spans="3:23" x14ac:dyDescent="0.35">
      <c r="C164" s="40" t="s">
        <v>125</v>
      </c>
      <c r="F164" s="44" t="s">
        <v>107</v>
      </c>
      <c r="G164" s="5">
        <v>3701.45</v>
      </c>
      <c r="H164" s="5">
        <v>66.25</v>
      </c>
      <c r="I164" s="5">
        <v>129.4</v>
      </c>
      <c r="J164" s="5">
        <v>123.8</v>
      </c>
      <c r="K164" s="5">
        <v>228</v>
      </c>
      <c r="L164" s="5">
        <v>687</v>
      </c>
      <c r="M164" s="5">
        <v>800</v>
      </c>
      <c r="N164" s="5">
        <v>1667</v>
      </c>
      <c r="O164" s="5">
        <v>0</v>
      </c>
      <c r="P164" s="5">
        <v>0</v>
      </c>
      <c r="Q164" s="5">
        <v>0</v>
      </c>
      <c r="R164" s="5">
        <v>0</v>
      </c>
      <c r="S164" s="5">
        <v>0</v>
      </c>
      <c r="T164" s="5">
        <v>0</v>
      </c>
      <c r="U164" s="5">
        <v>0</v>
      </c>
      <c r="V164" s="5">
        <v>0</v>
      </c>
      <c r="W164" s="5">
        <v>0</v>
      </c>
    </row>
    <row r="165" spans="3:23" x14ac:dyDescent="0.35">
      <c r="C165" s="40" t="s">
        <v>126</v>
      </c>
      <c r="F165" s="44" t="s">
        <v>107</v>
      </c>
      <c r="G165" s="5">
        <v>1401</v>
      </c>
      <c r="H165" s="5">
        <v>3</v>
      </c>
      <c r="I165" s="5">
        <v>47</v>
      </c>
      <c r="J165" s="5">
        <v>109</v>
      </c>
      <c r="K165" s="5">
        <v>209</v>
      </c>
      <c r="L165" s="5">
        <v>258</v>
      </c>
      <c r="M165" s="5">
        <v>271</v>
      </c>
      <c r="N165" s="5">
        <v>504</v>
      </c>
      <c r="O165" s="5">
        <v>0</v>
      </c>
      <c r="P165" s="5">
        <v>0</v>
      </c>
      <c r="Q165" s="5">
        <v>0</v>
      </c>
      <c r="R165" s="5">
        <v>0</v>
      </c>
      <c r="S165" s="5">
        <v>0</v>
      </c>
      <c r="T165" s="5">
        <v>0</v>
      </c>
      <c r="U165" s="5">
        <v>0</v>
      </c>
      <c r="V165" s="5">
        <v>0</v>
      </c>
      <c r="W165" s="5">
        <v>0</v>
      </c>
    </row>
    <row r="166" spans="3:23" x14ac:dyDescent="0.35">
      <c r="C166" s="40" t="s">
        <v>127</v>
      </c>
      <c r="F166" s="44" t="s">
        <v>107</v>
      </c>
      <c r="G166" s="5">
        <v>4124.1000000000004</v>
      </c>
      <c r="H166" s="5">
        <v>326.45</v>
      </c>
      <c r="I166" s="5">
        <v>142.55000000000001</v>
      </c>
      <c r="J166" s="5">
        <v>105.7</v>
      </c>
      <c r="K166" s="5">
        <v>245.4</v>
      </c>
      <c r="L166" s="5">
        <v>738</v>
      </c>
      <c r="M166" s="5">
        <v>1062</v>
      </c>
      <c r="N166" s="5">
        <v>1504</v>
      </c>
      <c r="O166" s="5">
        <v>0</v>
      </c>
      <c r="P166" s="5">
        <v>0</v>
      </c>
      <c r="Q166" s="5">
        <v>0</v>
      </c>
      <c r="R166" s="5">
        <v>0</v>
      </c>
      <c r="S166" s="5">
        <v>0</v>
      </c>
      <c r="T166" s="5">
        <v>0</v>
      </c>
      <c r="U166" s="5">
        <v>0</v>
      </c>
      <c r="V166" s="5">
        <v>0</v>
      </c>
      <c r="W166" s="5">
        <v>0</v>
      </c>
    </row>
    <row r="167" spans="3:23" x14ac:dyDescent="0.35">
      <c r="C167" s="40" t="s">
        <v>128</v>
      </c>
      <c r="F167" s="44" t="s">
        <v>107</v>
      </c>
      <c r="G167" s="5">
        <v>1153</v>
      </c>
      <c r="H167" s="5">
        <v>1</v>
      </c>
      <c r="I167" s="5">
        <v>33</v>
      </c>
      <c r="J167" s="5">
        <v>94</v>
      </c>
      <c r="K167" s="5">
        <v>118</v>
      </c>
      <c r="L167" s="5">
        <v>207</v>
      </c>
      <c r="M167" s="5">
        <v>314</v>
      </c>
      <c r="N167" s="5">
        <v>386</v>
      </c>
      <c r="O167" s="5">
        <v>0</v>
      </c>
      <c r="P167" s="5">
        <v>0</v>
      </c>
      <c r="Q167" s="5">
        <v>0</v>
      </c>
      <c r="R167" s="5">
        <v>0</v>
      </c>
      <c r="S167" s="5">
        <v>0</v>
      </c>
      <c r="T167" s="5">
        <v>0</v>
      </c>
      <c r="U167" s="5">
        <v>0</v>
      </c>
      <c r="V167" s="5">
        <v>0</v>
      </c>
      <c r="W167" s="5">
        <v>0</v>
      </c>
    </row>
    <row r="168" spans="3:23" x14ac:dyDescent="0.35">
      <c r="C168" s="40" t="s">
        <v>129</v>
      </c>
      <c r="F168" s="44" t="s">
        <v>107</v>
      </c>
      <c r="G168" s="5">
        <v>710.55</v>
      </c>
      <c r="H168" s="5">
        <v>18.649999999999999</v>
      </c>
      <c r="I168" s="5">
        <v>37.65</v>
      </c>
      <c r="J168" s="5">
        <v>54.25</v>
      </c>
      <c r="K168" s="5">
        <v>56</v>
      </c>
      <c r="L168" s="5">
        <v>73</v>
      </c>
      <c r="M168" s="5">
        <v>130</v>
      </c>
      <c r="N168" s="5">
        <v>341</v>
      </c>
      <c r="O168" s="5">
        <v>0</v>
      </c>
      <c r="P168" s="5">
        <v>0</v>
      </c>
      <c r="Q168" s="5">
        <v>0</v>
      </c>
      <c r="R168" s="5">
        <v>0</v>
      </c>
      <c r="S168" s="5">
        <v>0</v>
      </c>
      <c r="T168" s="5">
        <v>0</v>
      </c>
      <c r="U168" s="5">
        <v>0</v>
      </c>
      <c r="V168" s="5">
        <v>0</v>
      </c>
      <c r="W168" s="5">
        <v>0</v>
      </c>
    </row>
    <row r="169" spans="3:23" x14ac:dyDescent="0.35">
      <c r="C169" s="40" t="s">
        <v>130</v>
      </c>
      <c r="F169" s="44" t="s">
        <v>107</v>
      </c>
      <c r="G169" s="5">
        <v>203.6</v>
      </c>
      <c r="H169" s="5">
        <v>5.4</v>
      </c>
      <c r="I169" s="5">
        <v>18.2</v>
      </c>
      <c r="J169" s="5">
        <v>25</v>
      </c>
      <c r="K169" s="5">
        <v>28</v>
      </c>
      <c r="L169" s="5">
        <v>21</v>
      </c>
      <c r="M169" s="5">
        <v>53</v>
      </c>
      <c r="N169" s="5">
        <v>53</v>
      </c>
      <c r="O169" s="5">
        <v>0</v>
      </c>
      <c r="P169" s="5">
        <v>0</v>
      </c>
      <c r="Q169" s="5">
        <v>0</v>
      </c>
      <c r="R169" s="5">
        <v>0</v>
      </c>
      <c r="S169" s="5">
        <v>0</v>
      </c>
      <c r="T169" s="5">
        <v>0</v>
      </c>
      <c r="U169" s="5">
        <v>0</v>
      </c>
      <c r="V169" s="5">
        <v>0</v>
      </c>
      <c r="W169" s="5">
        <v>0</v>
      </c>
    </row>
    <row r="170" spans="3:23" x14ac:dyDescent="0.35">
      <c r="C170" s="40" t="s">
        <v>131</v>
      </c>
      <c r="F170" s="44" t="s">
        <v>107</v>
      </c>
      <c r="G170" s="5">
        <v>6007.8</v>
      </c>
      <c r="H170" s="5">
        <v>196.8</v>
      </c>
      <c r="I170" s="5">
        <v>396.4</v>
      </c>
      <c r="J170" s="5">
        <v>548.6</v>
      </c>
      <c r="K170" s="5">
        <v>780</v>
      </c>
      <c r="L170" s="5">
        <v>1033</v>
      </c>
      <c r="M170" s="5">
        <v>1107</v>
      </c>
      <c r="N170" s="5">
        <v>1946</v>
      </c>
      <c r="O170" s="5">
        <v>0</v>
      </c>
      <c r="P170" s="5">
        <v>0</v>
      </c>
      <c r="Q170" s="5">
        <v>0</v>
      </c>
      <c r="R170" s="5">
        <v>0</v>
      </c>
      <c r="S170" s="5">
        <v>0</v>
      </c>
      <c r="T170" s="5">
        <v>0</v>
      </c>
      <c r="U170" s="5">
        <v>0</v>
      </c>
      <c r="V170" s="5">
        <v>0</v>
      </c>
      <c r="W170" s="5">
        <v>0</v>
      </c>
    </row>
    <row r="171" spans="3:23" x14ac:dyDescent="0.35">
      <c r="C171" s="40" t="s">
        <v>132</v>
      </c>
      <c r="F171" s="44" t="s">
        <v>107</v>
      </c>
      <c r="G171" s="5">
        <v>2822.6</v>
      </c>
      <c r="H171" s="5">
        <v>162.80000000000001</v>
      </c>
      <c r="I171" s="5">
        <v>203.6</v>
      </c>
      <c r="J171" s="5">
        <v>222.2</v>
      </c>
      <c r="K171" s="5">
        <v>300</v>
      </c>
      <c r="L171" s="5">
        <v>442</v>
      </c>
      <c r="M171" s="5">
        <v>564</v>
      </c>
      <c r="N171" s="5">
        <v>928</v>
      </c>
      <c r="O171" s="5">
        <v>0</v>
      </c>
      <c r="P171" s="5">
        <v>0</v>
      </c>
      <c r="Q171" s="5">
        <v>0</v>
      </c>
      <c r="R171" s="5">
        <v>0</v>
      </c>
      <c r="S171" s="5">
        <v>0</v>
      </c>
      <c r="T171" s="5">
        <v>0</v>
      </c>
      <c r="U171" s="5">
        <v>0</v>
      </c>
      <c r="V171" s="5">
        <v>0</v>
      </c>
      <c r="W171" s="5">
        <v>0</v>
      </c>
    </row>
    <row r="172" spans="3:23" x14ac:dyDescent="0.35">
      <c r="C172" s="40" t="s">
        <v>133</v>
      </c>
      <c r="F172" s="44" t="s">
        <v>107</v>
      </c>
      <c r="G172" s="5">
        <v>3960.25</v>
      </c>
      <c r="H172" s="5">
        <v>82.75</v>
      </c>
      <c r="I172" s="5">
        <v>42.8</v>
      </c>
      <c r="J172" s="5">
        <v>24.5</v>
      </c>
      <c r="K172" s="5">
        <v>36.200000000000003</v>
      </c>
      <c r="L172" s="5">
        <v>303</v>
      </c>
      <c r="M172" s="5">
        <v>1302</v>
      </c>
      <c r="N172" s="5">
        <v>2169</v>
      </c>
      <c r="O172" s="5">
        <v>0</v>
      </c>
      <c r="P172" s="5">
        <v>0</v>
      </c>
      <c r="Q172" s="5">
        <v>0</v>
      </c>
      <c r="R172" s="5">
        <v>0</v>
      </c>
      <c r="S172" s="5">
        <v>0</v>
      </c>
      <c r="T172" s="5">
        <v>0</v>
      </c>
      <c r="U172" s="5">
        <v>0</v>
      </c>
      <c r="V172" s="5">
        <v>0</v>
      </c>
      <c r="W172" s="5">
        <v>0</v>
      </c>
    </row>
    <row r="173" spans="3:23" x14ac:dyDescent="0.35">
      <c r="C173" s="40" t="s">
        <v>134</v>
      </c>
      <c r="F173" s="44" t="s">
        <v>107</v>
      </c>
      <c r="G173" s="5">
        <v>4448.3500000000004</v>
      </c>
      <c r="H173" s="5">
        <v>162</v>
      </c>
      <c r="I173" s="5">
        <v>310.89999999999998</v>
      </c>
      <c r="J173" s="5">
        <v>373.45</v>
      </c>
      <c r="K173" s="5">
        <v>421</v>
      </c>
      <c r="L173" s="5">
        <v>746</v>
      </c>
      <c r="M173" s="5">
        <v>944</v>
      </c>
      <c r="N173" s="5">
        <v>1491</v>
      </c>
      <c r="O173" s="5">
        <v>0</v>
      </c>
      <c r="P173" s="5">
        <v>0</v>
      </c>
      <c r="Q173" s="5">
        <v>0</v>
      </c>
      <c r="R173" s="5">
        <v>0</v>
      </c>
      <c r="S173" s="5">
        <v>0</v>
      </c>
      <c r="T173" s="5">
        <v>0</v>
      </c>
      <c r="U173" s="5">
        <v>0</v>
      </c>
      <c r="V173" s="5">
        <v>0</v>
      </c>
      <c r="W173" s="5">
        <v>0</v>
      </c>
    </row>
    <row r="174" spans="3:23" x14ac:dyDescent="0.35">
      <c r="C174" s="40" t="s">
        <v>135</v>
      </c>
      <c r="F174" s="44" t="s">
        <v>107</v>
      </c>
      <c r="G174" s="5">
        <v>3301.25</v>
      </c>
      <c r="H174" s="5">
        <v>76.5</v>
      </c>
      <c r="I174" s="5">
        <v>149.05000000000001</v>
      </c>
      <c r="J174" s="5">
        <v>220.9</v>
      </c>
      <c r="K174" s="5">
        <v>354</v>
      </c>
      <c r="L174" s="5">
        <v>505.8</v>
      </c>
      <c r="M174" s="5">
        <v>771</v>
      </c>
      <c r="N174" s="5">
        <v>1224</v>
      </c>
      <c r="O174" s="5">
        <v>0</v>
      </c>
      <c r="P174" s="5">
        <v>0</v>
      </c>
      <c r="Q174" s="5">
        <v>0</v>
      </c>
      <c r="R174" s="5">
        <v>0</v>
      </c>
      <c r="S174" s="5">
        <v>0</v>
      </c>
      <c r="T174" s="5">
        <v>0</v>
      </c>
      <c r="U174" s="5">
        <v>0</v>
      </c>
      <c r="V174" s="5">
        <v>0</v>
      </c>
      <c r="W174" s="5">
        <v>0</v>
      </c>
    </row>
    <row r="175" spans="3:23" x14ac:dyDescent="0.35">
      <c r="C175" s="40" t="s">
        <v>136</v>
      </c>
      <c r="F175" s="44" t="s">
        <v>107</v>
      </c>
      <c r="G175" s="5">
        <v>4793.1008000000002</v>
      </c>
      <c r="H175" s="5">
        <v>209.05080000000001</v>
      </c>
      <c r="I175" s="5">
        <v>236</v>
      </c>
      <c r="J175" s="5">
        <v>479.05</v>
      </c>
      <c r="K175" s="5">
        <v>565.4</v>
      </c>
      <c r="L175" s="5">
        <v>717.6</v>
      </c>
      <c r="M175" s="5">
        <v>929</v>
      </c>
      <c r="N175" s="5">
        <v>1657</v>
      </c>
      <c r="O175" s="5">
        <v>0</v>
      </c>
      <c r="P175" s="5">
        <v>0</v>
      </c>
      <c r="Q175" s="5">
        <v>0</v>
      </c>
      <c r="R175" s="5">
        <v>0</v>
      </c>
      <c r="S175" s="5">
        <v>0</v>
      </c>
      <c r="T175" s="5">
        <v>0</v>
      </c>
      <c r="U175" s="5">
        <v>0</v>
      </c>
      <c r="V175" s="5">
        <v>0</v>
      </c>
      <c r="W175" s="5">
        <v>0</v>
      </c>
    </row>
    <row r="176" spans="3:23" x14ac:dyDescent="0.35">
      <c r="C176" s="40" t="s">
        <v>137</v>
      </c>
      <c r="F176" s="44" t="s">
        <v>107</v>
      </c>
      <c r="G176" s="5">
        <v>3305</v>
      </c>
      <c r="H176" s="5">
        <v>67.75</v>
      </c>
      <c r="I176" s="5">
        <v>181.3</v>
      </c>
      <c r="J176" s="5">
        <v>250.25</v>
      </c>
      <c r="K176" s="5">
        <v>438.3</v>
      </c>
      <c r="L176" s="5">
        <v>515.4</v>
      </c>
      <c r="M176" s="5">
        <v>695</v>
      </c>
      <c r="N176" s="5">
        <v>1157</v>
      </c>
      <c r="O176" s="5">
        <v>0</v>
      </c>
      <c r="P176" s="5">
        <v>0</v>
      </c>
      <c r="Q176" s="5">
        <v>0</v>
      </c>
      <c r="R176" s="5">
        <v>0</v>
      </c>
      <c r="S176" s="5">
        <v>0</v>
      </c>
      <c r="T176" s="5">
        <v>0</v>
      </c>
      <c r="U176" s="5">
        <v>0</v>
      </c>
      <c r="V176" s="5">
        <v>0</v>
      </c>
      <c r="W176" s="5">
        <v>0</v>
      </c>
    </row>
    <row r="177" spans="1:29" x14ac:dyDescent="0.35">
      <c r="C177" s="40" t="s">
        <v>138</v>
      </c>
      <c r="F177" s="44" t="s">
        <v>107</v>
      </c>
      <c r="G177" s="5">
        <v>1286.588</v>
      </c>
      <c r="H177" s="5">
        <v>27.43</v>
      </c>
      <c r="I177" s="5">
        <v>37.049999999999997</v>
      </c>
      <c r="J177" s="5">
        <v>35.457999999999998</v>
      </c>
      <c r="K177" s="5">
        <v>159.65</v>
      </c>
      <c r="L177" s="5">
        <v>230</v>
      </c>
      <c r="M177" s="5">
        <v>291</v>
      </c>
      <c r="N177" s="5">
        <v>506</v>
      </c>
      <c r="O177" s="5">
        <v>0</v>
      </c>
      <c r="P177" s="5">
        <v>0</v>
      </c>
      <c r="Q177" s="5">
        <v>0</v>
      </c>
      <c r="R177" s="5">
        <v>0</v>
      </c>
      <c r="S177" s="5">
        <v>0</v>
      </c>
      <c r="T177" s="5">
        <v>0</v>
      </c>
      <c r="U177" s="5">
        <v>0</v>
      </c>
      <c r="V177" s="5">
        <v>0</v>
      </c>
      <c r="W177" s="5">
        <v>0</v>
      </c>
    </row>
    <row r="178" spans="1:29" x14ac:dyDescent="0.35">
      <c r="C178" s="40" t="s">
        <v>139</v>
      </c>
      <c r="F178" s="44" t="s">
        <v>107</v>
      </c>
      <c r="G178" s="5">
        <v>1501.1</v>
      </c>
      <c r="H178" s="5">
        <v>95.1</v>
      </c>
      <c r="I178" s="5">
        <v>101.1</v>
      </c>
      <c r="J178" s="5">
        <v>133.9</v>
      </c>
      <c r="K178" s="5">
        <v>142</v>
      </c>
      <c r="L178" s="5">
        <v>212</v>
      </c>
      <c r="M178" s="5">
        <v>303</v>
      </c>
      <c r="N178" s="5">
        <v>514</v>
      </c>
      <c r="O178" s="5">
        <v>0</v>
      </c>
      <c r="P178" s="5">
        <v>0</v>
      </c>
      <c r="Q178" s="5">
        <v>0</v>
      </c>
      <c r="R178" s="5">
        <v>0</v>
      </c>
      <c r="S178" s="5">
        <v>0</v>
      </c>
      <c r="T178" s="5">
        <v>0</v>
      </c>
      <c r="U178" s="5">
        <v>0</v>
      </c>
      <c r="V178" s="5">
        <v>0</v>
      </c>
      <c r="W178" s="5">
        <v>0</v>
      </c>
    </row>
    <row r="179" spans="1:29" x14ac:dyDescent="0.35">
      <c r="C179" s="40" t="s">
        <v>140</v>
      </c>
      <c r="F179" s="44" t="s">
        <v>107</v>
      </c>
      <c r="G179" s="5">
        <v>724.35</v>
      </c>
      <c r="H179" s="5">
        <v>54.15</v>
      </c>
      <c r="I179" s="5">
        <v>61.25</v>
      </c>
      <c r="J179" s="5">
        <v>72.95</v>
      </c>
      <c r="K179" s="5">
        <v>94.6</v>
      </c>
      <c r="L179" s="5">
        <v>150.4</v>
      </c>
      <c r="M179" s="5">
        <v>185</v>
      </c>
      <c r="N179" s="5">
        <v>106</v>
      </c>
      <c r="O179" s="5">
        <v>0</v>
      </c>
      <c r="P179" s="5">
        <v>0</v>
      </c>
      <c r="Q179" s="5">
        <v>0</v>
      </c>
      <c r="R179" s="5">
        <v>0</v>
      </c>
      <c r="S179" s="5">
        <v>0</v>
      </c>
      <c r="T179" s="5">
        <v>0</v>
      </c>
      <c r="U179" s="5">
        <v>0</v>
      </c>
      <c r="V179" s="5">
        <v>0</v>
      </c>
      <c r="W179" s="5">
        <v>0</v>
      </c>
    </row>
    <row r="180" spans="1:29" x14ac:dyDescent="0.35">
      <c r="B180" s="64"/>
    </row>
    <row r="181" spans="1:29" x14ac:dyDescent="0.35">
      <c r="A181" s="34" t="s">
        <v>408</v>
      </c>
      <c r="B181" s="36"/>
      <c r="C181" s="36"/>
      <c r="D181" s="36"/>
      <c r="E181" s="19" t="s">
        <v>94</v>
      </c>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row>
    <row r="182" spans="1:29" x14ac:dyDescent="0.35">
      <c r="A182" s="72"/>
      <c r="B182" s="73" t="s">
        <v>409</v>
      </c>
      <c r="C182" s="73" t="s">
        <v>410</v>
      </c>
      <c r="D182" s="74"/>
      <c r="E182" s="74" t="s">
        <v>156</v>
      </c>
      <c r="F182" s="73" t="s">
        <v>96</v>
      </c>
      <c r="G182" s="75" t="s">
        <v>97</v>
      </c>
      <c r="H182" s="75">
        <v>2017</v>
      </c>
      <c r="I182" s="75">
        <v>2018</v>
      </c>
      <c r="J182" s="75">
        <v>2019</v>
      </c>
      <c r="K182" s="75">
        <v>2020</v>
      </c>
      <c r="L182" s="75">
        <v>2021</v>
      </c>
      <c r="M182" s="75">
        <v>2022</v>
      </c>
      <c r="N182" s="75">
        <v>2023</v>
      </c>
      <c r="O182" s="75">
        <v>2024</v>
      </c>
      <c r="P182" s="75">
        <v>2025</v>
      </c>
      <c r="Q182" s="75">
        <v>2026</v>
      </c>
      <c r="R182" s="75">
        <v>2027</v>
      </c>
      <c r="S182" s="75">
        <v>2028</v>
      </c>
      <c r="T182" s="75">
        <v>2029</v>
      </c>
      <c r="U182" s="75">
        <v>2030</v>
      </c>
      <c r="V182" s="75">
        <v>2031</v>
      </c>
      <c r="W182" s="75">
        <v>2032</v>
      </c>
      <c r="X182" s="40"/>
      <c r="Y182" s="40"/>
      <c r="Z182" s="40"/>
      <c r="AA182" s="40"/>
      <c r="AB182" s="40"/>
      <c r="AC182" s="40"/>
    </row>
    <row r="183" spans="1:29" x14ac:dyDescent="0.35">
      <c r="A183" s="72"/>
      <c r="B183" s="73" t="s">
        <v>411</v>
      </c>
      <c r="C183" s="76" t="s">
        <v>162</v>
      </c>
      <c r="D183" s="76"/>
      <c r="E183" s="76" t="s">
        <v>163</v>
      </c>
      <c r="F183" s="24" t="s">
        <v>99</v>
      </c>
      <c r="G183" s="14">
        <v>5521020.5</v>
      </c>
      <c r="H183" s="14">
        <v>448656.5</v>
      </c>
      <c r="I183" s="14">
        <v>399300</v>
      </c>
      <c r="J183" s="14">
        <v>495250</v>
      </c>
      <c r="K183" s="14">
        <v>627600</v>
      </c>
      <c r="L183" s="14">
        <v>723264</v>
      </c>
      <c r="M183" s="14">
        <v>1419850</v>
      </c>
      <c r="N183" s="14">
        <v>1407100</v>
      </c>
      <c r="O183" s="14">
        <v>0</v>
      </c>
      <c r="P183" s="14">
        <v>0</v>
      </c>
      <c r="Q183" s="14">
        <v>0</v>
      </c>
      <c r="R183" s="14">
        <v>0</v>
      </c>
      <c r="S183" s="14">
        <v>0</v>
      </c>
      <c r="T183" s="14">
        <v>0</v>
      </c>
      <c r="U183" s="14">
        <v>0</v>
      </c>
      <c r="V183" s="14">
        <v>0</v>
      </c>
      <c r="W183" s="14">
        <v>0</v>
      </c>
    </row>
    <row r="184" spans="1:29" x14ac:dyDescent="0.35">
      <c r="A184" s="72"/>
      <c r="B184" s="76"/>
      <c r="C184" s="76" t="s">
        <v>168</v>
      </c>
      <c r="D184" s="76"/>
      <c r="E184" s="76" t="s">
        <v>169</v>
      </c>
      <c r="F184" s="24" t="s">
        <v>99</v>
      </c>
      <c r="G184" s="14">
        <v>41329262.5</v>
      </c>
      <c r="H184" s="14">
        <v>1922428</v>
      </c>
      <c r="I184" s="14">
        <v>2491505</v>
      </c>
      <c r="J184" s="14">
        <v>4400408.5</v>
      </c>
      <c r="K184" s="14">
        <v>6945459</v>
      </c>
      <c r="L184" s="14">
        <v>8034981</v>
      </c>
      <c r="M184" s="14">
        <v>10331475</v>
      </c>
      <c r="N184" s="14">
        <v>7203006</v>
      </c>
      <c r="O184" s="14">
        <v>0</v>
      </c>
      <c r="P184" s="14">
        <v>0</v>
      </c>
      <c r="Q184" s="14">
        <v>0</v>
      </c>
      <c r="R184" s="14">
        <v>0</v>
      </c>
      <c r="S184" s="14">
        <v>0</v>
      </c>
      <c r="T184" s="14">
        <v>0</v>
      </c>
      <c r="U184" s="14">
        <v>0</v>
      </c>
      <c r="V184" s="14">
        <v>0</v>
      </c>
      <c r="W184" s="14">
        <v>0</v>
      </c>
    </row>
    <row r="185" spans="1:29" x14ac:dyDescent="0.35">
      <c r="A185" s="72"/>
      <c r="B185" s="76"/>
      <c r="C185" s="76" t="s">
        <v>173</v>
      </c>
      <c r="D185" s="76"/>
      <c r="E185" s="76" t="s">
        <v>174</v>
      </c>
      <c r="F185" s="76" t="s">
        <v>99</v>
      </c>
      <c r="G185" s="14">
        <v>10279543</v>
      </c>
      <c r="H185" s="14">
        <v>468900</v>
      </c>
      <c r="I185" s="14">
        <v>1250735</v>
      </c>
      <c r="J185" s="14">
        <v>834732</v>
      </c>
      <c r="K185" s="14">
        <v>1229275</v>
      </c>
      <c r="L185" s="14">
        <v>939786</v>
      </c>
      <c r="M185" s="14">
        <v>2919845</v>
      </c>
      <c r="N185" s="14">
        <v>2636270</v>
      </c>
      <c r="O185" s="14">
        <v>0</v>
      </c>
      <c r="P185" s="14">
        <v>0</v>
      </c>
      <c r="Q185" s="14">
        <v>0</v>
      </c>
      <c r="R185" s="14">
        <v>0</v>
      </c>
      <c r="S185" s="14">
        <v>0</v>
      </c>
      <c r="T185" s="14">
        <v>0</v>
      </c>
      <c r="U185" s="14">
        <v>0</v>
      </c>
      <c r="V185" s="14">
        <v>0</v>
      </c>
      <c r="W185" s="14">
        <v>0</v>
      </c>
    </row>
    <row r="186" spans="1:29" x14ac:dyDescent="0.35">
      <c r="A186" s="72"/>
      <c r="B186" s="73" t="s">
        <v>412</v>
      </c>
      <c r="C186" s="76" t="s">
        <v>178</v>
      </c>
      <c r="D186" s="76"/>
      <c r="E186" s="76" t="s">
        <v>179</v>
      </c>
      <c r="F186" s="76" t="s">
        <v>99</v>
      </c>
      <c r="G186" s="14">
        <v>404773136.80000001</v>
      </c>
      <c r="H186" s="14">
        <v>8182266</v>
      </c>
      <c r="I186" s="14">
        <v>12449952</v>
      </c>
      <c r="J186" s="14">
        <v>25085070.5</v>
      </c>
      <c r="K186" s="14">
        <v>55455632</v>
      </c>
      <c r="L186" s="14">
        <v>79381552.799999997</v>
      </c>
      <c r="M186" s="14">
        <v>119203516</v>
      </c>
      <c r="N186" s="14">
        <v>105015147.5</v>
      </c>
      <c r="O186" s="14">
        <v>0</v>
      </c>
      <c r="P186" s="14">
        <v>0</v>
      </c>
      <c r="Q186" s="14">
        <v>0</v>
      </c>
      <c r="R186" s="14">
        <v>0</v>
      </c>
      <c r="S186" s="14">
        <v>0</v>
      </c>
      <c r="T186" s="14">
        <v>0</v>
      </c>
      <c r="U186" s="14">
        <v>0</v>
      </c>
      <c r="V186" s="14">
        <v>0</v>
      </c>
      <c r="W186" s="14">
        <v>0</v>
      </c>
    </row>
    <row r="187" spans="1:29" x14ac:dyDescent="0.35">
      <c r="A187" s="72"/>
      <c r="B187" s="76"/>
      <c r="C187" s="76" t="s">
        <v>413</v>
      </c>
      <c r="D187" s="76"/>
      <c r="E187" s="76" t="s">
        <v>182</v>
      </c>
      <c r="F187" s="76" t="s">
        <v>99</v>
      </c>
      <c r="G187" s="14">
        <v>257705788.59999999</v>
      </c>
      <c r="H187" s="14">
        <v>5319707.2</v>
      </c>
      <c r="I187" s="14">
        <v>8634423.4000000004</v>
      </c>
      <c r="J187" s="14">
        <v>15537544</v>
      </c>
      <c r="K187" s="14">
        <v>26906977</v>
      </c>
      <c r="L187" s="14">
        <v>42754415</v>
      </c>
      <c r="M187" s="14">
        <v>78607993</v>
      </c>
      <c r="N187" s="14">
        <v>79944729</v>
      </c>
      <c r="O187" s="14">
        <v>0</v>
      </c>
      <c r="P187" s="14">
        <v>0</v>
      </c>
      <c r="Q187" s="14">
        <v>0</v>
      </c>
      <c r="R187" s="14">
        <v>0</v>
      </c>
      <c r="S187" s="14">
        <v>0</v>
      </c>
      <c r="T187" s="14">
        <v>0</v>
      </c>
      <c r="U187" s="14">
        <v>0</v>
      </c>
      <c r="V187" s="14">
        <v>0</v>
      </c>
      <c r="W187" s="14">
        <v>0</v>
      </c>
    </row>
    <row r="188" spans="1:29" x14ac:dyDescent="0.35">
      <c r="A188" s="72"/>
      <c r="B188" s="78" t="s">
        <v>183</v>
      </c>
      <c r="C188" s="24" t="s">
        <v>183</v>
      </c>
      <c r="D188" s="76"/>
      <c r="E188" s="76" t="s">
        <v>184</v>
      </c>
      <c r="F188" s="24" t="s">
        <v>99</v>
      </c>
      <c r="G188" s="14">
        <v>106190071.65000001</v>
      </c>
      <c r="H188" s="14">
        <v>3717748</v>
      </c>
      <c r="I188" s="14">
        <v>5621977</v>
      </c>
      <c r="J188" s="14">
        <v>7346627</v>
      </c>
      <c r="K188" s="14">
        <v>12223667.65</v>
      </c>
      <c r="L188" s="14">
        <v>15649159</v>
      </c>
      <c r="M188" s="14">
        <v>27391296.5</v>
      </c>
      <c r="N188" s="14">
        <v>34239596.5</v>
      </c>
      <c r="O188" s="14">
        <v>0</v>
      </c>
      <c r="P188" s="14">
        <v>0</v>
      </c>
      <c r="Q188" s="14">
        <v>0</v>
      </c>
      <c r="R188" s="14">
        <v>0</v>
      </c>
      <c r="S188" s="14">
        <v>0</v>
      </c>
      <c r="T188" s="14">
        <v>0</v>
      </c>
      <c r="U188" s="14">
        <v>0</v>
      </c>
      <c r="V188" s="14">
        <v>0</v>
      </c>
      <c r="W188" s="14">
        <v>0</v>
      </c>
    </row>
    <row r="189" spans="1:29" x14ac:dyDescent="0.35">
      <c r="A189" s="72"/>
      <c r="B189" s="76"/>
      <c r="C189" s="76"/>
      <c r="D189" s="76"/>
      <c r="E189" s="72"/>
      <c r="F189" s="72"/>
      <c r="G189" s="72"/>
      <c r="H189" s="72"/>
      <c r="I189" s="72"/>
      <c r="J189" s="72"/>
      <c r="K189" s="72"/>
      <c r="L189" s="72"/>
      <c r="M189" s="72"/>
      <c r="N189" s="72"/>
      <c r="O189" s="72"/>
      <c r="P189" s="72"/>
      <c r="Q189" s="72"/>
      <c r="R189" s="72"/>
      <c r="S189" s="72"/>
      <c r="T189" s="72"/>
      <c r="U189" s="72"/>
      <c r="V189" s="72"/>
      <c r="W189" s="72"/>
    </row>
    <row r="190" spans="1:29" x14ac:dyDescent="0.35">
      <c r="A190" s="34" t="s">
        <v>414</v>
      </c>
      <c r="B190" s="36"/>
      <c r="C190" s="36"/>
      <c r="D190" s="36"/>
      <c r="E190" s="19" t="s">
        <v>94</v>
      </c>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row>
    <row r="191" spans="1:29" s="72" customFormat="1" x14ac:dyDescent="0.35">
      <c r="B191" s="73" t="s">
        <v>409</v>
      </c>
      <c r="C191" s="73" t="s">
        <v>410</v>
      </c>
      <c r="D191" s="74"/>
      <c r="E191" s="74" t="s">
        <v>156</v>
      </c>
      <c r="F191" s="73" t="s">
        <v>96</v>
      </c>
      <c r="G191" s="75" t="s">
        <v>97</v>
      </c>
      <c r="H191" s="75">
        <v>2017</v>
      </c>
      <c r="I191" s="75">
        <v>2018</v>
      </c>
      <c r="J191" s="75">
        <v>2019</v>
      </c>
      <c r="K191" s="75">
        <v>2020</v>
      </c>
      <c r="L191" s="75">
        <v>2021</v>
      </c>
      <c r="M191" s="75">
        <v>2022</v>
      </c>
      <c r="N191" s="75">
        <v>2023</v>
      </c>
      <c r="O191" s="75">
        <v>2024</v>
      </c>
      <c r="P191" s="75">
        <v>2025</v>
      </c>
      <c r="Q191" s="75">
        <v>2026</v>
      </c>
      <c r="R191" s="75">
        <v>2027</v>
      </c>
      <c r="S191" s="75">
        <v>2028</v>
      </c>
      <c r="T191" s="75">
        <v>2029</v>
      </c>
      <c r="U191" s="75">
        <v>2030</v>
      </c>
      <c r="V191" s="75">
        <v>2031</v>
      </c>
      <c r="W191" s="75">
        <v>2032</v>
      </c>
      <c r="X191" s="76"/>
      <c r="Y191" s="76"/>
      <c r="Z191" s="76"/>
      <c r="AA191" s="76"/>
      <c r="AB191" s="76"/>
      <c r="AC191" s="76"/>
    </row>
    <row r="192" spans="1:29" s="72" customFormat="1" x14ac:dyDescent="0.35">
      <c r="A192" s="77"/>
      <c r="B192" s="73" t="s">
        <v>411</v>
      </c>
      <c r="C192" s="76" t="s">
        <v>162</v>
      </c>
      <c r="D192" s="76"/>
      <c r="E192" s="76" t="s">
        <v>163</v>
      </c>
      <c r="F192" s="24" t="s">
        <v>99</v>
      </c>
      <c r="G192" s="14">
        <v>3906849</v>
      </c>
      <c r="H192" s="14">
        <v>129200</v>
      </c>
      <c r="I192" s="14">
        <v>306900</v>
      </c>
      <c r="J192" s="14">
        <v>451550</v>
      </c>
      <c r="K192" s="14">
        <v>571300</v>
      </c>
      <c r="L192" s="14">
        <v>560026</v>
      </c>
      <c r="M192" s="14">
        <v>747331</v>
      </c>
      <c r="N192" s="14">
        <v>1140542</v>
      </c>
      <c r="O192" s="14">
        <v>0</v>
      </c>
      <c r="P192" s="14">
        <v>0</v>
      </c>
      <c r="Q192" s="14">
        <v>0</v>
      </c>
      <c r="R192" s="14">
        <v>0</v>
      </c>
      <c r="S192" s="14">
        <v>0</v>
      </c>
      <c r="T192" s="14">
        <v>0</v>
      </c>
      <c r="U192" s="14">
        <v>0</v>
      </c>
      <c r="V192" s="14">
        <v>0</v>
      </c>
      <c r="W192" s="14">
        <v>0</v>
      </c>
      <c r="X192" s="76"/>
      <c r="Y192" s="76"/>
      <c r="Z192" s="76"/>
      <c r="AA192" s="76"/>
      <c r="AB192" s="76"/>
      <c r="AC192" s="76"/>
    </row>
    <row r="193" spans="1:29" s="72" customFormat="1" x14ac:dyDescent="0.35">
      <c r="A193" s="77"/>
      <c r="B193" s="76"/>
      <c r="C193" s="76" t="s">
        <v>168</v>
      </c>
      <c r="D193" s="76"/>
      <c r="E193" s="76" t="s">
        <v>169</v>
      </c>
      <c r="F193" s="24" t="s">
        <v>99</v>
      </c>
      <c r="G193" s="14">
        <v>32893828</v>
      </c>
      <c r="H193" s="14">
        <v>649091.5</v>
      </c>
      <c r="I193" s="14">
        <v>1740164.5</v>
      </c>
      <c r="J193" s="14">
        <v>2604391</v>
      </c>
      <c r="K193" s="14">
        <v>4948458</v>
      </c>
      <c r="L193" s="14">
        <v>6268633</v>
      </c>
      <c r="M193" s="14">
        <v>7639158</v>
      </c>
      <c r="N193" s="14">
        <v>9043932</v>
      </c>
      <c r="O193" s="14">
        <v>0</v>
      </c>
      <c r="P193" s="14">
        <v>0</v>
      </c>
      <c r="Q193" s="14">
        <v>0</v>
      </c>
      <c r="R193" s="14">
        <v>0</v>
      </c>
      <c r="S193" s="14">
        <v>0</v>
      </c>
      <c r="T193" s="14">
        <v>0</v>
      </c>
      <c r="U193" s="14">
        <v>0</v>
      </c>
      <c r="V193" s="14">
        <v>0</v>
      </c>
      <c r="W193" s="14">
        <v>0</v>
      </c>
      <c r="X193" s="76"/>
      <c r="Y193" s="76"/>
      <c r="Z193" s="76"/>
      <c r="AA193" s="76"/>
      <c r="AB193" s="76"/>
      <c r="AC193" s="76"/>
    </row>
    <row r="194" spans="1:29" s="72" customFormat="1" x14ac:dyDescent="0.35">
      <c r="A194" s="77"/>
      <c r="B194" s="76"/>
      <c r="C194" s="76" t="s">
        <v>173</v>
      </c>
      <c r="D194" s="76"/>
      <c r="E194" s="76" t="s">
        <v>174</v>
      </c>
      <c r="F194" s="76" t="s">
        <v>99</v>
      </c>
      <c r="G194" s="14">
        <v>5320755</v>
      </c>
      <c r="H194" s="14">
        <v>80738</v>
      </c>
      <c r="I194" s="14">
        <v>287640</v>
      </c>
      <c r="J194" s="14">
        <v>897728</v>
      </c>
      <c r="K194" s="14">
        <v>719615</v>
      </c>
      <c r="L194" s="14">
        <v>783362</v>
      </c>
      <c r="M194" s="14">
        <v>943205</v>
      </c>
      <c r="N194" s="14">
        <v>1608467</v>
      </c>
      <c r="O194" s="14">
        <v>0</v>
      </c>
      <c r="P194" s="14">
        <v>0</v>
      </c>
      <c r="Q194" s="14">
        <v>0</v>
      </c>
      <c r="R194" s="14">
        <v>0</v>
      </c>
      <c r="S194" s="14">
        <v>0</v>
      </c>
      <c r="T194" s="14">
        <v>0</v>
      </c>
      <c r="U194" s="14">
        <v>0</v>
      </c>
      <c r="V194" s="14">
        <v>0</v>
      </c>
      <c r="W194" s="14">
        <v>0</v>
      </c>
      <c r="X194" s="76"/>
      <c r="Y194" s="76"/>
      <c r="Z194" s="76"/>
      <c r="AA194" s="76"/>
      <c r="AB194" s="76"/>
      <c r="AC194" s="76"/>
    </row>
    <row r="195" spans="1:29" s="72" customFormat="1" x14ac:dyDescent="0.35">
      <c r="B195" s="73" t="s">
        <v>412</v>
      </c>
      <c r="C195" s="76" t="s">
        <v>178</v>
      </c>
      <c r="D195" s="76"/>
      <c r="E195" s="76" t="s">
        <v>179</v>
      </c>
      <c r="F195" s="76" t="s">
        <v>99</v>
      </c>
      <c r="G195" s="14">
        <v>291643348.69999999</v>
      </c>
      <c r="H195" s="14">
        <v>1767527.5</v>
      </c>
      <c r="I195" s="14">
        <v>7232472.7999999998</v>
      </c>
      <c r="J195" s="14">
        <v>12045130.5</v>
      </c>
      <c r="K195" s="14">
        <v>27478225.100000001</v>
      </c>
      <c r="L195" s="14">
        <v>56089272</v>
      </c>
      <c r="M195" s="14">
        <v>73573474.799999997</v>
      </c>
      <c r="N195" s="14">
        <v>113457246</v>
      </c>
      <c r="O195" s="14">
        <v>0</v>
      </c>
      <c r="P195" s="14">
        <v>0</v>
      </c>
      <c r="Q195" s="14">
        <v>0</v>
      </c>
      <c r="R195" s="14">
        <v>0</v>
      </c>
      <c r="S195" s="14">
        <v>0</v>
      </c>
      <c r="T195" s="14">
        <v>0</v>
      </c>
      <c r="U195" s="14">
        <v>0</v>
      </c>
      <c r="V195" s="14">
        <v>0</v>
      </c>
      <c r="W195" s="14">
        <v>0</v>
      </c>
    </row>
    <row r="196" spans="1:29" s="72" customFormat="1" x14ac:dyDescent="0.35">
      <c r="B196" s="76"/>
      <c r="C196" s="76" t="s">
        <v>413</v>
      </c>
      <c r="D196" s="76"/>
      <c r="E196" s="76" t="s">
        <v>182</v>
      </c>
      <c r="F196" s="76" t="s">
        <v>99</v>
      </c>
      <c r="G196" s="14">
        <v>161138158.75</v>
      </c>
      <c r="H196" s="14">
        <v>946736</v>
      </c>
      <c r="I196" s="14">
        <v>4756370.4000000004</v>
      </c>
      <c r="J196" s="14">
        <v>7637978.3499999996</v>
      </c>
      <c r="K196" s="14">
        <v>15231092</v>
      </c>
      <c r="L196" s="14">
        <v>27646378</v>
      </c>
      <c r="M196" s="14">
        <v>40415353</v>
      </c>
      <c r="N196" s="14">
        <v>64504251</v>
      </c>
      <c r="O196" s="14">
        <v>0</v>
      </c>
      <c r="P196" s="14">
        <v>0</v>
      </c>
      <c r="Q196" s="14">
        <v>0</v>
      </c>
      <c r="R196" s="14">
        <v>0</v>
      </c>
      <c r="S196" s="14">
        <v>0</v>
      </c>
      <c r="T196" s="14">
        <v>0</v>
      </c>
      <c r="U196" s="14">
        <v>0</v>
      </c>
      <c r="V196" s="14">
        <v>0</v>
      </c>
      <c r="W196" s="14">
        <v>0</v>
      </c>
    </row>
    <row r="197" spans="1:29" s="72" customFormat="1" x14ac:dyDescent="0.35">
      <c r="B197" s="78" t="s">
        <v>183</v>
      </c>
      <c r="C197" s="24" t="s">
        <v>183</v>
      </c>
      <c r="D197" s="76"/>
      <c r="E197" s="76" t="s">
        <v>184</v>
      </c>
      <c r="F197" s="24" t="s">
        <v>99</v>
      </c>
      <c r="G197" s="14">
        <v>61519911.149999999</v>
      </c>
      <c r="H197" s="14">
        <v>686380</v>
      </c>
      <c r="I197" s="14">
        <v>3377383.5</v>
      </c>
      <c r="J197" s="14">
        <v>4318717.5</v>
      </c>
      <c r="K197" s="14">
        <v>7927038.6500000004</v>
      </c>
      <c r="L197" s="14">
        <v>10246886</v>
      </c>
      <c r="M197" s="14">
        <v>12411467</v>
      </c>
      <c r="N197" s="14">
        <v>22552038.5</v>
      </c>
      <c r="O197" s="14">
        <v>0</v>
      </c>
      <c r="P197" s="14">
        <v>0</v>
      </c>
      <c r="Q197" s="14">
        <v>0</v>
      </c>
      <c r="R197" s="14">
        <v>0</v>
      </c>
      <c r="S197" s="14">
        <v>0</v>
      </c>
      <c r="T197" s="14">
        <v>0</v>
      </c>
      <c r="U197" s="14">
        <v>0</v>
      </c>
      <c r="V197" s="14">
        <v>0</v>
      </c>
      <c r="W197" s="14">
        <v>0</v>
      </c>
    </row>
    <row r="198" spans="1:29" s="72" customFormat="1" x14ac:dyDescent="0.35">
      <c r="B198" s="78"/>
      <c r="C198" s="24"/>
      <c r="D198" s="76"/>
      <c r="E198" s="76"/>
      <c r="F198" s="2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row>
    <row r="199" spans="1:29" s="72" customFormat="1" x14ac:dyDescent="0.35">
      <c r="A199" s="56"/>
      <c r="B199" s="76"/>
      <c r="C199" s="76"/>
      <c r="D199" s="76"/>
      <c r="G199" s="14"/>
    </row>
    <row r="200" spans="1:29" x14ac:dyDescent="0.35">
      <c r="A200" s="40" t="s">
        <v>415</v>
      </c>
      <c r="B200" s="40"/>
    </row>
    <row r="201" spans="1:29" x14ac:dyDescent="0.35">
      <c r="A201" s="34" t="s">
        <v>416</v>
      </c>
      <c r="B201" s="36"/>
      <c r="C201" s="36"/>
      <c r="D201" s="36"/>
      <c r="E201" s="19" t="s">
        <v>94</v>
      </c>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row>
    <row r="202" spans="1:29" x14ac:dyDescent="0.35">
      <c r="B202" s="73" t="s">
        <v>417</v>
      </c>
      <c r="C202" s="73"/>
      <c r="D202" s="75"/>
      <c r="E202" s="75"/>
      <c r="F202" s="73" t="s">
        <v>96</v>
      </c>
      <c r="G202" s="75" t="s">
        <v>97</v>
      </c>
      <c r="H202" s="75">
        <v>2017</v>
      </c>
      <c r="I202" s="75">
        <v>2018</v>
      </c>
      <c r="J202" s="75">
        <v>2019</v>
      </c>
      <c r="K202" s="75">
        <v>2020</v>
      </c>
      <c r="L202" s="75">
        <v>2021</v>
      </c>
      <c r="M202" s="75">
        <v>2022</v>
      </c>
      <c r="N202" s="75">
        <v>2023</v>
      </c>
      <c r="O202" s="75">
        <v>2024</v>
      </c>
      <c r="P202" s="75">
        <v>2025</v>
      </c>
      <c r="Q202" s="75">
        <v>2026</v>
      </c>
      <c r="R202" s="75">
        <v>2027</v>
      </c>
      <c r="S202" s="75">
        <v>2028</v>
      </c>
      <c r="T202" s="75">
        <v>2029</v>
      </c>
      <c r="U202" s="75">
        <v>2030</v>
      </c>
      <c r="V202" s="75">
        <v>2031</v>
      </c>
      <c r="W202" s="75">
        <v>2032</v>
      </c>
      <c r="X202" s="40"/>
      <c r="Y202" s="40"/>
      <c r="Z202" s="40"/>
      <c r="AA202" s="40"/>
      <c r="AB202" s="40"/>
      <c r="AC202" s="40"/>
    </row>
    <row r="203" spans="1:29" x14ac:dyDescent="0.35">
      <c r="A203" s="69"/>
      <c r="B203" s="79" t="s">
        <v>418</v>
      </c>
      <c r="C203" s="76"/>
      <c r="D203" s="76"/>
      <c r="E203" s="72"/>
      <c r="F203" s="24"/>
      <c r="G203" s="72"/>
      <c r="H203" s="72"/>
      <c r="I203" s="72"/>
      <c r="J203" s="72"/>
      <c r="K203" s="72"/>
      <c r="L203" s="72"/>
      <c r="M203" s="72"/>
      <c r="N203" s="72"/>
      <c r="O203" s="72"/>
      <c r="P203" s="72"/>
      <c r="Q203" s="72"/>
      <c r="R203" s="72"/>
      <c r="S203" s="72"/>
      <c r="T203" s="72"/>
      <c r="U203" s="72"/>
      <c r="V203" s="72"/>
      <c r="W203" s="72"/>
    </row>
    <row r="204" spans="1:29" x14ac:dyDescent="0.35">
      <c r="B204" s="76" t="s">
        <v>300</v>
      </c>
      <c r="C204" s="76"/>
      <c r="D204" s="76"/>
      <c r="E204" s="72"/>
      <c r="F204" s="24" t="s">
        <v>107</v>
      </c>
      <c r="G204" s="14">
        <v>56403.868159999998</v>
      </c>
      <c r="H204" s="14">
        <v>1580.65056</v>
      </c>
      <c r="I204" s="14">
        <v>2402.096</v>
      </c>
      <c r="J204" s="14">
        <v>3577.0016000000001</v>
      </c>
      <c r="K204" s="14">
        <v>6028.12</v>
      </c>
      <c r="L204" s="14">
        <v>10324</v>
      </c>
      <c r="M204" s="14">
        <v>13943</v>
      </c>
      <c r="N204" s="14">
        <v>18549</v>
      </c>
      <c r="O204" s="14">
        <v>0</v>
      </c>
      <c r="P204" s="14">
        <v>0</v>
      </c>
      <c r="Q204" s="14">
        <v>0</v>
      </c>
      <c r="R204" s="14">
        <v>0</v>
      </c>
      <c r="S204" s="14">
        <v>0</v>
      </c>
      <c r="T204" s="14">
        <v>0</v>
      </c>
      <c r="U204" s="14">
        <v>0</v>
      </c>
      <c r="V204" s="14">
        <v>0</v>
      </c>
      <c r="W204" s="14">
        <v>0</v>
      </c>
    </row>
    <row r="205" spans="1:29" x14ac:dyDescent="0.35">
      <c r="B205" s="76"/>
      <c r="C205" s="76" t="s">
        <v>419</v>
      </c>
      <c r="D205" s="76"/>
      <c r="E205" s="72"/>
      <c r="F205" s="24" t="s">
        <v>107</v>
      </c>
      <c r="G205" s="14">
        <v>51188.868159999998</v>
      </c>
      <c r="H205" s="14">
        <v>1452.8505600000001</v>
      </c>
      <c r="I205" s="14">
        <v>1982.6959999999999</v>
      </c>
      <c r="J205" s="14">
        <v>2900.8015999999998</v>
      </c>
      <c r="K205" s="14">
        <v>5166.92</v>
      </c>
      <c r="L205" s="14">
        <v>9370.6</v>
      </c>
      <c r="M205" s="14">
        <v>12912</v>
      </c>
      <c r="N205" s="14">
        <v>17403</v>
      </c>
      <c r="O205" s="14">
        <v>0</v>
      </c>
      <c r="P205" s="14">
        <v>0</v>
      </c>
      <c r="Q205" s="14">
        <v>0</v>
      </c>
      <c r="R205" s="14">
        <v>0</v>
      </c>
      <c r="S205" s="14">
        <v>0</v>
      </c>
      <c r="T205" s="14">
        <v>0</v>
      </c>
      <c r="U205" s="14">
        <v>0</v>
      </c>
      <c r="V205" s="14">
        <v>0</v>
      </c>
      <c r="W205" s="14">
        <v>0</v>
      </c>
    </row>
    <row r="206" spans="1:29" x14ac:dyDescent="0.35">
      <c r="B206" s="76"/>
      <c r="C206" s="76" t="s">
        <v>420</v>
      </c>
      <c r="D206" s="76"/>
      <c r="E206" s="72"/>
      <c r="F206" s="24" t="s">
        <v>107</v>
      </c>
      <c r="G206" s="81">
        <v>5215</v>
      </c>
      <c r="H206" s="81">
        <v>127.8</v>
      </c>
      <c r="I206" s="81">
        <v>419.4</v>
      </c>
      <c r="J206" s="81">
        <v>676.2</v>
      </c>
      <c r="K206" s="81">
        <v>861.2</v>
      </c>
      <c r="L206" s="81">
        <v>953.4</v>
      </c>
      <c r="M206" s="81">
        <v>1031</v>
      </c>
      <c r="N206" s="81">
        <v>1146</v>
      </c>
      <c r="O206" s="81">
        <v>0</v>
      </c>
      <c r="P206" s="81">
        <v>0</v>
      </c>
      <c r="Q206" s="81">
        <v>0</v>
      </c>
      <c r="R206" s="81">
        <v>0</v>
      </c>
      <c r="S206" s="81">
        <v>0</v>
      </c>
      <c r="T206" s="81">
        <v>0</v>
      </c>
      <c r="U206" s="81">
        <v>0</v>
      </c>
      <c r="V206" s="81">
        <v>0</v>
      </c>
      <c r="W206" s="81">
        <v>0</v>
      </c>
      <c r="X206" s="64"/>
    </row>
    <row r="207" spans="1:29" x14ac:dyDescent="0.35">
      <c r="B207" s="76" t="s">
        <v>301</v>
      </c>
      <c r="C207" s="76"/>
      <c r="D207" s="76"/>
      <c r="E207" s="72"/>
      <c r="F207" s="24" t="s">
        <v>107</v>
      </c>
      <c r="G207" s="81">
        <v>11588.6672</v>
      </c>
      <c r="H207" s="81">
        <v>408.5752</v>
      </c>
      <c r="I207" s="81">
        <v>237.92</v>
      </c>
      <c r="J207" s="81">
        <v>231.37200000000001</v>
      </c>
      <c r="K207" s="81">
        <v>419.7</v>
      </c>
      <c r="L207" s="81">
        <v>1275.0999999999999</v>
      </c>
      <c r="M207" s="81">
        <v>2084</v>
      </c>
      <c r="N207" s="81">
        <v>6932</v>
      </c>
      <c r="O207" s="81">
        <v>0</v>
      </c>
      <c r="P207" s="81">
        <v>0</v>
      </c>
      <c r="Q207" s="81">
        <v>0</v>
      </c>
      <c r="R207" s="81">
        <v>0</v>
      </c>
      <c r="S207" s="81">
        <v>0</v>
      </c>
      <c r="T207" s="81">
        <v>0</v>
      </c>
      <c r="U207" s="81">
        <v>0</v>
      </c>
      <c r="V207" s="81">
        <v>0</v>
      </c>
      <c r="W207" s="81">
        <v>0</v>
      </c>
      <c r="X207" s="64"/>
    </row>
    <row r="208" spans="1:29" x14ac:dyDescent="0.35">
      <c r="B208" s="76"/>
      <c r="C208" s="76" t="s">
        <v>419</v>
      </c>
      <c r="D208" s="76"/>
      <c r="E208" s="72"/>
      <c r="F208" s="24" t="s">
        <v>107</v>
      </c>
      <c r="G208" s="81">
        <v>11556.1672</v>
      </c>
      <c r="H208" s="81">
        <v>390.87520000000001</v>
      </c>
      <c r="I208" s="81">
        <v>259.82</v>
      </c>
      <c r="J208" s="81">
        <v>292.072</v>
      </c>
      <c r="K208" s="81">
        <v>472.4</v>
      </c>
      <c r="L208" s="81">
        <v>1267</v>
      </c>
      <c r="M208" s="81">
        <v>2051</v>
      </c>
      <c r="N208" s="81">
        <v>6823</v>
      </c>
      <c r="O208" s="81">
        <v>0</v>
      </c>
      <c r="P208" s="81">
        <v>0</v>
      </c>
      <c r="Q208" s="81">
        <v>0</v>
      </c>
      <c r="R208" s="81">
        <v>0</v>
      </c>
      <c r="S208" s="81">
        <v>0</v>
      </c>
      <c r="T208" s="81">
        <v>0</v>
      </c>
      <c r="U208" s="81">
        <v>0</v>
      </c>
      <c r="V208" s="81">
        <v>0</v>
      </c>
      <c r="W208" s="81">
        <v>0</v>
      </c>
      <c r="X208" s="64"/>
    </row>
    <row r="209" spans="2:24" x14ac:dyDescent="0.35">
      <c r="B209" s="76"/>
      <c r="C209" s="76" t="s">
        <v>420</v>
      </c>
      <c r="D209" s="76"/>
      <c r="E209" s="72"/>
      <c r="F209" s="24" t="s">
        <v>107</v>
      </c>
      <c r="G209" s="81">
        <v>32.5</v>
      </c>
      <c r="H209" s="81">
        <v>17.7</v>
      </c>
      <c r="I209" s="81">
        <v>-21.9</v>
      </c>
      <c r="J209" s="81">
        <v>-60.7</v>
      </c>
      <c r="K209" s="81">
        <v>-52.7</v>
      </c>
      <c r="L209" s="81">
        <v>8.1</v>
      </c>
      <c r="M209" s="81">
        <v>33</v>
      </c>
      <c r="N209" s="81">
        <v>109</v>
      </c>
      <c r="O209" s="81">
        <v>0</v>
      </c>
      <c r="P209" s="81">
        <v>0</v>
      </c>
      <c r="Q209" s="81">
        <v>0</v>
      </c>
      <c r="R209" s="81">
        <v>0</v>
      </c>
      <c r="S209" s="81">
        <v>0</v>
      </c>
      <c r="T209" s="81">
        <v>0</v>
      </c>
      <c r="U209" s="81">
        <v>0</v>
      </c>
      <c r="V209" s="81">
        <v>0</v>
      </c>
      <c r="W209" s="81">
        <v>0</v>
      </c>
      <c r="X209" s="64"/>
    </row>
    <row r="210" spans="2:24" x14ac:dyDescent="0.35">
      <c r="B210" s="24" t="s">
        <v>302</v>
      </c>
      <c r="C210" s="76"/>
      <c r="D210" s="76"/>
      <c r="E210" s="72"/>
      <c r="F210" s="24" t="s">
        <v>107</v>
      </c>
      <c r="G210" s="81">
        <v>11021.38344</v>
      </c>
      <c r="H210" s="81">
        <v>320.32504</v>
      </c>
      <c r="I210" s="81">
        <v>918.91399999999999</v>
      </c>
      <c r="J210" s="81">
        <v>1062.3643999999999</v>
      </c>
      <c r="K210" s="81">
        <v>1725.23</v>
      </c>
      <c r="L210" s="81">
        <v>2087.5500000000002</v>
      </c>
      <c r="M210" s="81">
        <v>2284</v>
      </c>
      <c r="N210" s="81">
        <v>2623</v>
      </c>
      <c r="O210" s="81">
        <v>0</v>
      </c>
      <c r="P210" s="81">
        <v>0</v>
      </c>
      <c r="Q210" s="81">
        <v>0</v>
      </c>
      <c r="R210" s="81">
        <v>0</v>
      </c>
      <c r="S210" s="81">
        <v>0</v>
      </c>
      <c r="T210" s="81">
        <v>0</v>
      </c>
      <c r="U210" s="81">
        <v>0</v>
      </c>
      <c r="V210" s="81">
        <v>0</v>
      </c>
      <c r="W210" s="81">
        <v>0</v>
      </c>
      <c r="X210" s="64"/>
    </row>
    <row r="211" spans="2:24" x14ac:dyDescent="0.35">
      <c r="B211" s="76"/>
      <c r="C211" s="76" t="s">
        <v>419</v>
      </c>
      <c r="D211" s="76"/>
      <c r="E211" s="72"/>
      <c r="F211" s="24" t="s">
        <v>107</v>
      </c>
      <c r="G211" s="81">
        <v>9660.6334399999996</v>
      </c>
      <c r="H211" s="81">
        <v>271.77503999999999</v>
      </c>
      <c r="I211" s="81">
        <v>796.76400000000001</v>
      </c>
      <c r="J211" s="81">
        <v>873.4144</v>
      </c>
      <c r="K211" s="81">
        <v>1511.28</v>
      </c>
      <c r="L211" s="81">
        <v>1850.4</v>
      </c>
      <c r="M211" s="81">
        <v>2023</v>
      </c>
      <c r="N211" s="81">
        <v>2334</v>
      </c>
      <c r="O211" s="81">
        <v>0</v>
      </c>
      <c r="P211" s="81">
        <v>0</v>
      </c>
      <c r="Q211" s="81">
        <v>0</v>
      </c>
      <c r="R211" s="81">
        <v>0</v>
      </c>
      <c r="S211" s="81">
        <v>0</v>
      </c>
      <c r="T211" s="81">
        <v>0</v>
      </c>
      <c r="U211" s="81">
        <v>0</v>
      </c>
      <c r="V211" s="81">
        <v>0</v>
      </c>
      <c r="W211" s="81">
        <v>0</v>
      </c>
      <c r="X211" s="64"/>
    </row>
    <row r="212" spans="2:24" x14ac:dyDescent="0.35">
      <c r="B212" s="76"/>
      <c r="C212" s="76" t="s">
        <v>420</v>
      </c>
      <c r="D212" s="76"/>
      <c r="E212" s="72"/>
      <c r="F212" s="24" t="s">
        <v>107</v>
      </c>
      <c r="G212" s="81">
        <v>1360.75</v>
      </c>
      <c r="H212" s="81">
        <v>48.55</v>
      </c>
      <c r="I212" s="81">
        <v>122.15</v>
      </c>
      <c r="J212" s="81">
        <v>188.95</v>
      </c>
      <c r="K212" s="81">
        <v>213.95</v>
      </c>
      <c r="L212" s="81">
        <v>237.15</v>
      </c>
      <c r="M212" s="81">
        <v>261</v>
      </c>
      <c r="N212" s="81">
        <v>289</v>
      </c>
      <c r="O212" s="81">
        <v>0</v>
      </c>
      <c r="P212" s="81">
        <v>0</v>
      </c>
      <c r="Q212" s="81">
        <v>0</v>
      </c>
      <c r="R212" s="81">
        <v>0</v>
      </c>
      <c r="S212" s="81">
        <v>0</v>
      </c>
      <c r="T212" s="81">
        <v>0</v>
      </c>
      <c r="U212" s="81">
        <v>0</v>
      </c>
      <c r="V212" s="81">
        <v>0</v>
      </c>
      <c r="W212" s="81">
        <v>0</v>
      </c>
      <c r="X212" s="64"/>
    </row>
    <row r="213" spans="2:24" x14ac:dyDescent="0.35">
      <c r="B213" s="76"/>
      <c r="C213" s="76"/>
      <c r="D213" s="76"/>
      <c r="E213" s="72"/>
      <c r="F213" s="24"/>
      <c r="G213" s="72"/>
      <c r="H213" s="72"/>
      <c r="I213" s="72"/>
      <c r="J213" s="72"/>
      <c r="K213" s="72"/>
      <c r="L213" s="72"/>
      <c r="M213" s="72"/>
      <c r="N213" s="72"/>
      <c r="O213" s="72"/>
      <c r="P213" s="72"/>
      <c r="Q213" s="72"/>
      <c r="R213" s="72"/>
      <c r="S213" s="72"/>
      <c r="T213" s="72"/>
      <c r="U213" s="72"/>
      <c r="V213" s="72"/>
      <c r="W213" s="72"/>
    </row>
    <row r="214" spans="2:24" x14ac:dyDescent="0.35">
      <c r="B214" s="79" t="s">
        <v>303</v>
      </c>
      <c r="C214" s="76"/>
      <c r="D214" s="76"/>
      <c r="E214" s="72"/>
      <c r="F214" s="24"/>
      <c r="G214" s="72"/>
      <c r="H214" s="72"/>
      <c r="I214" s="72"/>
      <c r="J214" s="72"/>
      <c r="K214" s="72"/>
      <c r="L214" s="72"/>
      <c r="M214" s="72"/>
      <c r="N214" s="72"/>
      <c r="O214" s="72"/>
      <c r="P214" s="72"/>
      <c r="Q214" s="72"/>
      <c r="R214" s="72"/>
      <c r="S214" s="72"/>
      <c r="T214" s="72"/>
      <c r="U214" s="72"/>
      <c r="V214" s="72"/>
      <c r="W214" s="72"/>
    </row>
    <row r="215" spans="2:24" x14ac:dyDescent="0.35">
      <c r="B215" s="76" t="s">
        <v>304</v>
      </c>
      <c r="C215" s="76"/>
      <c r="D215" s="82"/>
      <c r="E215" s="80"/>
      <c r="F215" s="24" t="s">
        <v>107</v>
      </c>
      <c r="G215" s="5">
        <f t="shared" ref="G215:W215" si="0">SUM(G216:G217)</f>
        <v>67609.649999999994</v>
      </c>
      <c r="H215" s="5">
        <f t="shared" si="0"/>
        <v>1744.85</v>
      </c>
      <c r="I215" s="5">
        <f t="shared" si="0"/>
        <v>2721.4500000000003</v>
      </c>
      <c r="J215" s="5">
        <f t="shared" si="0"/>
        <v>3897.25</v>
      </c>
      <c r="K215" s="5">
        <f t="shared" si="0"/>
        <v>6743.25</v>
      </c>
      <c r="L215" s="5">
        <f t="shared" si="0"/>
        <v>11892.85</v>
      </c>
      <c r="M215" s="5">
        <f t="shared" si="0"/>
        <v>15973</v>
      </c>
      <c r="N215" s="5">
        <f t="shared" si="0"/>
        <v>24637</v>
      </c>
      <c r="O215" s="5">
        <f t="shared" si="0"/>
        <v>0</v>
      </c>
      <c r="P215" s="5">
        <f t="shared" si="0"/>
        <v>0</v>
      </c>
      <c r="Q215" s="5">
        <f t="shared" si="0"/>
        <v>0</v>
      </c>
      <c r="R215" s="5">
        <f t="shared" si="0"/>
        <v>0</v>
      </c>
      <c r="S215" s="5">
        <f t="shared" si="0"/>
        <v>0</v>
      </c>
      <c r="T215" s="5">
        <f t="shared" si="0"/>
        <v>0</v>
      </c>
      <c r="U215" s="5">
        <f t="shared" si="0"/>
        <v>0</v>
      </c>
      <c r="V215" s="5">
        <f t="shared" si="0"/>
        <v>0</v>
      </c>
      <c r="W215" s="5">
        <f t="shared" si="0"/>
        <v>0</v>
      </c>
    </row>
    <row r="216" spans="2:24" x14ac:dyDescent="0.35">
      <c r="B216" s="76"/>
      <c r="C216" s="76" t="s">
        <v>419</v>
      </c>
      <c r="D216" s="76"/>
      <c r="E216" s="72"/>
      <c r="F216" s="24" t="s">
        <v>107</v>
      </c>
      <c r="G216" s="14">
        <v>60654.400000000001</v>
      </c>
      <c r="H216" s="14">
        <v>1539.8</v>
      </c>
      <c r="I216" s="14">
        <v>2156.8000000000002</v>
      </c>
      <c r="J216" s="14">
        <v>3014.8</v>
      </c>
      <c r="K216" s="14">
        <v>5583.8</v>
      </c>
      <c r="L216" s="14">
        <v>10624.2</v>
      </c>
      <c r="M216" s="14">
        <v>14680</v>
      </c>
      <c r="N216" s="14">
        <v>23055</v>
      </c>
      <c r="O216" s="14">
        <v>0</v>
      </c>
      <c r="P216" s="14">
        <v>0</v>
      </c>
      <c r="Q216" s="14">
        <v>0</v>
      </c>
      <c r="R216" s="14">
        <v>0</v>
      </c>
      <c r="S216" s="14">
        <v>0</v>
      </c>
      <c r="T216" s="14">
        <v>0</v>
      </c>
      <c r="U216" s="14">
        <v>0</v>
      </c>
      <c r="V216" s="14">
        <v>0</v>
      </c>
      <c r="W216" s="14">
        <v>0</v>
      </c>
      <c r="X216" s="1"/>
    </row>
    <row r="217" spans="2:24" x14ac:dyDescent="0.35">
      <c r="B217" s="76"/>
      <c r="C217" s="76" t="s">
        <v>420</v>
      </c>
      <c r="D217" s="76"/>
      <c r="E217" s="72"/>
      <c r="F217" s="24" t="s">
        <v>107</v>
      </c>
      <c r="G217" s="14">
        <v>6955.25</v>
      </c>
      <c r="H217" s="14">
        <v>205.05</v>
      </c>
      <c r="I217" s="14">
        <v>564.65</v>
      </c>
      <c r="J217" s="14">
        <v>882.45</v>
      </c>
      <c r="K217" s="14">
        <v>1159.45</v>
      </c>
      <c r="L217" s="14">
        <v>1268.6500000000001</v>
      </c>
      <c r="M217" s="14">
        <v>1293</v>
      </c>
      <c r="N217" s="14">
        <v>1582</v>
      </c>
      <c r="O217" s="14">
        <v>0</v>
      </c>
      <c r="P217" s="14">
        <v>0</v>
      </c>
      <c r="Q217" s="14">
        <v>0</v>
      </c>
      <c r="R217" s="14">
        <v>0</v>
      </c>
      <c r="S217" s="14">
        <v>0</v>
      </c>
      <c r="T217" s="14">
        <v>0</v>
      </c>
      <c r="U217" s="14">
        <v>0</v>
      </c>
      <c r="V217" s="14">
        <v>0</v>
      </c>
      <c r="W217" s="14">
        <v>0</v>
      </c>
      <c r="X217" s="1"/>
    </row>
    <row r="218" spans="2:24" x14ac:dyDescent="0.35">
      <c r="B218" s="76" t="s">
        <v>305</v>
      </c>
      <c r="C218" s="76"/>
      <c r="D218" s="82"/>
      <c r="E218" s="80"/>
      <c r="F218" s="24" t="s">
        <v>107</v>
      </c>
      <c r="G218" s="5">
        <f t="shared" ref="G218:W218" si="1">SUM(G219:G220)</f>
        <v>6276.7687999999998</v>
      </c>
      <c r="H218" s="5">
        <f t="shared" si="1"/>
        <v>495.4008</v>
      </c>
      <c r="I218" s="5">
        <f t="shared" si="1"/>
        <v>558.58000000000004</v>
      </c>
      <c r="J218" s="5">
        <f t="shared" si="1"/>
        <v>665.78800000000001</v>
      </c>
      <c r="K218" s="5">
        <f t="shared" si="1"/>
        <v>903.09999999999991</v>
      </c>
      <c r="L218" s="5">
        <f t="shared" si="1"/>
        <v>1029.8999999999999</v>
      </c>
      <c r="M218" s="5">
        <f t="shared" si="1"/>
        <v>1221</v>
      </c>
      <c r="N218" s="5">
        <f t="shared" si="1"/>
        <v>1403</v>
      </c>
      <c r="O218" s="5">
        <f t="shared" si="1"/>
        <v>0</v>
      </c>
      <c r="P218" s="5">
        <f t="shared" si="1"/>
        <v>0</v>
      </c>
      <c r="Q218" s="5">
        <f t="shared" si="1"/>
        <v>0</v>
      </c>
      <c r="R218" s="5">
        <f t="shared" si="1"/>
        <v>0</v>
      </c>
      <c r="S218" s="5">
        <f t="shared" si="1"/>
        <v>0</v>
      </c>
      <c r="T218" s="5">
        <f t="shared" si="1"/>
        <v>0</v>
      </c>
      <c r="U218" s="5">
        <f t="shared" si="1"/>
        <v>0</v>
      </c>
      <c r="V218" s="5">
        <f t="shared" si="1"/>
        <v>0</v>
      </c>
      <c r="W218" s="5">
        <f t="shared" si="1"/>
        <v>0</v>
      </c>
      <c r="X218" s="1"/>
    </row>
    <row r="219" spans="2:24" x14ac:dyDescent="0.35">
      <c r="B219" s="76"/>
      <c r="C219" s="76" t="s">
        <v>419</v>
      </c>
      <c r="D219" s="76"/>
      <c r="E219" s="72"/>
      <c r="F219" s="24" t="s">
        <v>107</v>
      </c>
      <c r="G219" s="14">
        <v>4944.2687999999998</v>
      </c>
      <c r="H219" s="14">
        <v>462.70080000000002</v>
      </c>
      <c r="I219" s="14">
        <v>433.48</v>
      </c>
      <c r="J219" s="14">
        <v>487.488</v>
      </c>
      <c r="K219" s="14">
        <v>675.8</v>
      </c>
      <c r="L219" s="14">
        <v>776.8</v>
      </c>
      <c r="M219" s="14">
        <v>961</v>
      </c>
      <c r="N219" s="14">
        <v>1147</v>
      </c>
      <c r="O219" s="14">
        <v>0</v>
      </c>
      <c r="P219" s="14">
        <v>0</v>
      </c>
      <c r="Q219" s="14">
        <v>0</v>
      </c>
      <c r="R219" s="14">
        <v>0</v>
      </c>
      <c r="S219" s="14">
        <v>0</v>
      </c>
      <c r="T219" s="14">
        <v>0</v>
      </c>
      <c r="U219" s="14">
        <v>0</v>
      </c>
      <c r="V219" s="14">
        <v>0</v>
      </c>
      <c r="W219" s="14">
        <v>0</v>
      </c>
    </row>
    <row r="220" spans="2:24" x14ac:dyDescent="0.35">
      <c r="B220" s="76"/>
      <c r="C220" s="76" t="s">
        <v>420</v>
      </c>
      <c r="D220" s="76"/>
      <c r="E220" s="72"/>
      <c r="F220" s="24" t="s">
        <v>107</v>
      </c>
      <c r="G220" s="14">
        <v>1332.5</v>
      </c>
      <c r="H220" s="14">
        <v>32.700000000000003</v>
      </c>
      <c r="I220" s="14">
        <v>125.1</v>
      </c>
      <c r="J220" s="14">
        <v>178.3</v>
      </c>
      <c r="K220" s="14">
        <v>227.3</v>
      </c>
      <c r="L220" s="14">
        <v>253.1</v>
      </c>
      <c r="M220" s="14">
        <v>260</v>
      </c>
      <c r="N220" s="14">
        <v>256</v>
      </c>
      <c r="O220" s="14">
        <v>0</v>
      </c>
      <c r="P220" s="14">
        <v>0</v>
      </c>
      <c r="Q220" s="14">
        <v>0</v>
      </c>
      <c r="R220" s="14">
        <v>0</v>
      </c>
      <c r="S220" s="14">
        <v>0</v>
      </c>
      <c r="T220" s="14">
        <v>0</v>
      </c>
      <c r="U220" s="14">
        <v>0</v>
      </c>
      <c r="V220" s="14">
        <v>0</v>
      </c>
      <c r="W220" s="14">
        <v>0</v>
      </c>
    </row>
    <row r="221" spans="2:24" x14ac:dyDescent="0.35">
      <c r="B221" s="24" t="s">
        <v>421</v>
      </c>
      <c r="C221" s="76"/>
      <c r="D221" s="82"/>
      <c r="E221" s="80"/>
      <c r="F221" s="24" t="s">
        <v>107</v>
      </c>
      <c r="G221" s="5">
        <f t="shared" ref="G221:W221" si="2">SUM(G222:G223)</f>
        <v>7810.5</v>
      </c>
      <c r="H221" s="5">
        <f t="shared" si="2"/>
        <v>137.69999999999999</v>
      </c>
      <c r="I221" s="5">
        <f t="shared" si="2"/>
        <v>534.1</v>
      </c>
      <c r="J221" s="5">
        <f t="shared" si="2"/>
        <v>662.3</v>
      </c>
      <c r="K221" s="5">
        <f t="shared" si="2"/>
        <v>1052.3</v>
      </c>
      <c r="L221" s="5">
        <f t="shared" si="2"/>
        <v>1286.0999999999999</v>
      </c>
      <c r="M221" s="5">
        <f t="shared" si="2"/>
        <v>1552</v>
      </c>
      <c r="N221" s="5">
        <f t="shared" si="2"/>
        <v>2586</v>
      </c>
      <c r="O221" s="5">
        <f t="shared" si="2"/>
        <v>0</v>
      </c>
      <c r="P221" s="5">
        <f t="shared" si="2"/>
        <v>0</v>
      </c>
      <c r="Q221" s="5">
        <f t="shared" si="2"/>
        <v>0</v>
      </c>
      <c r="R221" s="5">
        <f t="shared" si="2"/>
        <v>0</v>
      </c>
      <c r="S221" s="5">
        <f t="shared" si="2"/>
        <v>0</v>
      </c>
      <c r="T221" s="5">
        <f t="shared" si="2"/>
        <v>0</v>
      </c>
      <c r="U221" s="5">
        <f t="shared" si="2"/>
        <v>0</v>
      </c>
      <c r="V221" s="5">
        <f t="shared" si="2"/>
        <v>0</v>
      </c>
      <c r="W221" s="5">
        <f t="shared" si="2"/>
        <v>0</v>
      </c>
    </row>
    <row r="222" spans="2:24" x14ac:dyDescent="0.35">
      <c r="B222" s="76"/>
      <c r="C222" s="76" t="s">
        <v>419</v>
      </c>
      <c r="D222" s="76"/>
      <c r="E222" s="72"/>
      <c r="F222" s="24" t="s">
        <v>107</v>
      </c>
      <c r="G222" s="14">
        <v>6807</v>
      </c>
      <c r="H222" s="14">
        <v>113</v>
      </c>
      <c r="I222" s="14">
        <v>449</v>
      </c>
      <c r="J222" s="14">
        <v>564</v>
      </c>
      <c r="K222" s="14">
        <v>891</v>
      </c>
      <c r="L222" s="14">
        <v>1087</v>
      </c>
      <c r="M222" s="14">
        <v>1345</v>
      </c>
      <c r="N222" s="14">
        <v>2358</v>
      </c>
      <c r="O222" s="14">
        <v>0</v>
      </c>
      <c r="P222" s="14">
        <v>0</v>
      </c>
      <c r="Q222" s="14">
        <v>0</v>
      </c>
      <c r="R222" s="14">
        <v>0</v>
      </c>
      <c r="S222" s="14">
        <v>0</v>
      </c>
      <c r="T222" s="14">
        <v>0</v>
      </c>
      <c r="U222" s="14">
        <v>0</v>
      </c>
      <c r="V222" s="14">
        <v>0</v>
      </c>
      <c r="W222" s="14">
        <v>0</v>
      </c>
    </row>
    <row r="223" spans="2:24" x14ac:dyDescent="0.35">
      <c r="B223" s="76"/>
      <c r="C223" s="76" t="s">
        <v>420</v>
      </c>
      <c r="D223" s="76"/>
      <c r="E223" s="72"/>
      <c r="F223" s="24" t="s">
        <v>107</v>
      </c>
      <c r="G223" s="14">
        <v>1003.5</v>
      </c>
      <c r="H223" s="14">
        <v>24.7</v>
      </c>
      <c r="I223" s="14">
        <v>85.1</v>
      </c>
      <c r="J223" s="14">
        <v>98.3</v>
      </c>
      <c r="K223" s="14">
        <v>161.30000000000001</v>
      </c>
      <c r="L223" s="14">
        <v>199.1</v>
      </c>
      <c r="M223" s="14">
        <v>207</v>
      </c>
      <c r="N223" s="14">
        <v>228</v>
      </c>
      <c r="O223" s="14">
        <v>0</v>
      </c>
      <c r="P223" s="14">
        <v>0</v>
      </c>
      <c r="Q223" s="14">
        <v>0</v>
      </c>
      <c r="R223" s="14">
        <v>0</v>
      </c>
      <c r="S223" s="14">
        <v>0</v>
      </c>
      <c r="T223" s="14">
        <v>0</v>
      </c>
      <c r="U223" s="14">
        <v>0</v>
      </c>
      <c r="V223" s="14">
        <v>0</v>
      </c>
      <c r="W223" s="14">
        <v>0</v>
      </c>
    </row>
    <row r="224" spans="2:24" x14ac:dyDescent="0.35">
      <c r="B224" s="56" t="s">
        <v>422</v>
      </c>
      <c r="C224" s="76"/>
      <c r="D224" s="76"/>
      <c r="E224" s="72"/>
      <c r="F224" s="24"/>
      <c r="G224" s="5">
        <f t="shared" ref="G224:W224" si="3">SUM(G225:G226)</f>
        <v>3643.75</v>
      </c>
      <c r="H224" s="5">
        <f t="shared" si="3"/>
        <v>124.55000000000001</v>
      </c>
      <c r="I224" s="5">
        <f t="shared" si="3"/>
        <v>453.15000000000003</v>
      </c>
      <c r="J224" s="5">
        <f t="shared" si="3"/>
        <v>756.95</v>
      </c>
      <c r="K224" s="5">
        <f t="shared" si="3"/>
        <v>690.95</v>
      </c>
      <c r="L224" s="5">
        <f t="shared" si="3"/>
        <v>598.15000000000009</v>
      </c>
      <c r="M224" s="5">
        <f t="shared" si="3"/>
        <v>566</v>
      </c>
      <c r="N224" s="5">
        <f t="shared" si="3"/>
        <v>454</v>
      </c>
      <c r="O224" s="5">
        <f t="shared" si="3"/>
        <v>0</v>
      </c>
      <c r="P224" s="5">
        <f t="shared" si="3"/>
        <v>0</v>
      </c>
      <c r="Q224" s="5">
        <f t="shared" si="3"/>
        <v>0</v>
      </c>
      <c r="R224" s="5">
        <f t="shared" si="3"/>
        <v>0</v>
      </c>
      <c r="S224" s="5">
        <f t="shared" si="3"/>
        <v>0</v>
      </c>
      <c r="T224" s="5">
        <f t="shared" si="3"/>
        <v>0</v>
      </c>
      <c r="U224" s="5">
        <f t="shared" si="3"/>
        <v>0</v>
      </c>
      <c r="V224" s="5">
        <f t="shared" si="3"/>
        <v>0</v>
      </c>
      <c r="W224" s="5">
        <f t="shared" si="3"/>
        <v>0</v>
      </c>
    </row>
    <row r="225" spans="1:29" x14ac:dyDescent="0.35">
      <c r="B225" s="83"/>
      <c r="C225" s="76" t="s">
        <v>423</v>
      </c>
      <c r="D225" s="76"/>
      <c r="E225" s="72"/>
      <c r="F225" s="24" t="s">
        <v>107</v>
      </c>
      <c r="G225" s="14">
        <v>1876.5</v>
      </c>
      <c r="H225" s="14">
        <v>81.7</v>
      </c>
      <c r="I225" s="14">
        <v>266.10000000000002</v>
      </c>
      <c r="J225" s="14">
        <v>381.3</v>
      </c>
      <c r="K225" s="14">
        <v>382.3</v>
      </c>
      <c r="L225" s="14">
        <v>316.10000000000002</v>
      </c>
      <c r="M225" s="14">
        <v>256</v>
      </c>
      <c r="N225" s="14">
        <v>193</v>
      </c>
      <c r="O225" s="14">
        <v>0</v>
      </c>
      <c r="P225" s="14">
        <v>0</v>
      </c>
      <c r="Q225" s="14">
        <v>0</v>
      </c>
      <c r="R225" s="14">
        <v>0</v>
      </c>
      <c r="S225" s="14">
        <v>0</v>
      </c>
      <c r="T225" s="14">
        <v>0</v>
      </c>
      <c r="U225" s="14">
        <v>0</v>
      </c>
      <c r="V225" s="14">
        <v>0</v>
      </c>
      <c r="W225" s="14">
        <v>0</v>
      </c>
    </row>
    <row r="226" spans="1:29" x14ac:dyDescent="0.35">
      <c r="B226" s="83"/>
      <c r="C226" s="76" t="s">
        <v>424</v>
      </c>
      <c r="D226" s="76"/>
      <c r="E226" s="72"/>
      <c r="F226" s="24" t="s">
        <v>107</v>
      </c>
      <c r="G226" s="14">
        <v>1767.25</v>
      </c>
      <c r="H226" s="14">
        <v>42.85</v>
      </c>
      <c r="I226" s="14">
        <v>187.05</v>
      </c>
      <c r="J226" s="14">
        <v>375.65</v>
      </c>
      <c r="K226" s="14">
        <v>308.64999999999998</v>
      </c>
      <c r="L226" s="14">
        <v>282.05</v>
      </c>
      <c r="M226" s="14">
        <v>310</v>
      </c>
      <c r="N226" s="14">
        <v>261</v>
      </c>
      <c r="O226" s="14">
        <v>0</v>
      </c>
      <c r="P226" s="14">
        <v>0</v>
      </c>
      <c r="Q226" s="14">
        <v>0</v>
      </c>
      <c r="R226" s="14">
        <v>0</v>
      </c>
      <c r="S226" s="14">
        <v>0</v>
      </c>
      <c r="T226" s="14">
        <v>0</v>
      </c>
      <c r="U226" s="14">
        <v>0</v>
      </c>
      <c r="V226" s="14">
        <v>0</v>
      </c>
      <c r="W226" s="14">
        <v>0</v>
      </c>
    </row>
    <row r="227" spans="1:29" x14ac:dyDescent="0.35">
      <c r="B227" s="40"/>
      <c r="F227" s="44"/>
    </row>
    <row r="228" spans="1:29" x14ac:dyDescent="0.35">
      <c r="A228" s="34" t="s">
        <v>425</v>
      </c>
      <c r="B228" s="36"/>
      <c r="C228" s="36"/>
      <c r="D228" s="36"/>
      <c r="E228" s="19" t="s">
        <v>94</v>
      </c>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row>
    <row r="229" spans="1:29" x14ac:dyDescent="0.35">
      <c r="A229" s="72"/>
      <c r="B229" s="73" t="s">
        <v>426</v>
      </c>
      <c r="C229" s="73"/>
      <c r="D229" s="75"/>
      <c r="E229" s="74"/>
      <c r="F229" s="73" t="s">
        <v>96</v>
      </c>
      <c r="G229" s="75" t="s">
        <v>97</v>
      </c>
      <c r="H229" s="75">
        <v>2017</v>
      </c>
      <c r="I229" s="75">
        <v>2018</v>
      </c>
      <c r="J229" s="75">
        <v>2019</v>
      </c>
      <c r="K229" s="75">
        <v>2020</v>
      </c>
      <c r="L229" s="75">
        <v>2021</v>
      </c>
      <c r="M229" s="75">
        <v>2022</v>
      </c>
      <c r="N229" s="75">
        <v>2023</v>
      </c>
      <c r="O229" s="75">
        <v>2024</v>
      </c>
      <c r="P229" s="75">
        <v>2025</v>
      </c>
      <c r="Q229" s="75">
        <v>2026</v>
      </c>
      <c r="R229" s="75">
        <v>2027</v>
      </c>
      <c r="S229" s="75">
        <v>2028</v>
      </c>
      <c r="T229" s="75">
        <v>2029</v>
      </c>
      <c r="U229" s="75">
        <v>2030</v>
      </c>
      <c r="V229" s="75">
        <v>2031</v>
      </c>
      <c r="W229" s="75">
        <v>2032</v>
      </c>
      <c r="X229" s="76"/>
      <c r="Y229" s="76"/>
      <c r="Z229" s="76"/>
      <c r="AA229" s="76"/>
      <c r="AB229" s="76"/>
      <c r="AC229" s="40"/>
    </row>
    <row r="230" spans="1:29" x14ac:dyDescent="0.35">
      <c r="A230" s="72"/>
      <c r="B230" s="76" t="s">
        <v>427</v>
      </c>
      <c r="C230" s="76" t="s">
        <v>428</v>
      </c>
      <c r="D230" s="76"/>
      <c r="E230" s="72"/>
      <c r="F230" s="24" t="s">
        <v>429</v>
      </c>
      <c r="G230" s="14">
        <v>18824.261639174001</v>
      </c>
      <c r="H230" s="14">
        <v>1381.8037151768999</v>
      </c>
      <c r="I230" s="14">
        <v>1416.8557080639</v>
      </c>
      <c r="J230" s="14">
        <v>1386.5785550805999</v>
      </c>
      <c r="K230" s="14">
        <v>1770.4047199692</v>
      </c>
      <c r="L230" s="14">
        <v>2627.5973140533001</v>
      </c>
      <c r="M230" s="14">
        <v>3885.9282907995998</v>
      </c>
      <c r="N230" s="14">
        <v>6355.0933360312001</v>
      </c>
      <c r="O230" s="14">
        <v>0</v>
      </c>
      <c r="P230" s="14">
        <v>0</v>
      </c>
      <c r="Q230" s="14">
        <v>0</v>
      </c>
      <c r="R230" s="14">
        <v>0</v>
      </c>
      <c r="S230" s="14">
        <v>0</v>
      </c>
      <c r="T230" s="14">
        <v>0</v>
      </c>
      <c r="U230" s="14">
        <v>0</v>
      </c>
      <c r="V230" s="14">
        <v>0</v>
      </c>
      <c r="W230" s="14">
        <v>0</v>
      </c>
      <c r="X230" s="72"/>
      <c r="Y230" s="72"/>
      <c r="Z230" s="72"/>
      <c r="AA230" s="72"/>
      <c r="AB230" s="72"/>
    </row>
    <row r="231" spans="1:29" x14ac:dyDescent="0.35">
      <c r="A231" s="72"/>
      <c r="B231" s="76" t="s">
        <v>430</v>
      </c>
      <c r="C231" s="76" t="s">
        <v>428</v>
      </c>
      <c r="D231" s="76"/>
      <c r="E231" s="72"/>
      <c r="F231" s="24" t="s">
        <v>431</v>
      </c>
      <c r="G231" s="14">
        <v>6635.8720948268001</v>
      </c>
      <c r="H231" s="14">
        <v>414.35932647569001</v>
      </c>
      <c r="I231" s="14">
        <v>441.58194532843999</v>
      </c>
      <c r="J231" s="14">
        <v>442.09358634095003</v>
      </c>
      <c r="K231" s="14">
        <v>588.45498786393</v>
      </c>
      <c r="L231" s="14">
        <v>963.66088968330996</v>
      </c>
      <c r="M231" s="14">
        <v>1460.6746470605999</v>
      </c>
      <c r="N231" s="14">
        <v>2325.0467120737999</v>
      </c>
      <c r="O231" s="14">
        <v>0</v>
      </c>
      <c r="P231" s="14">
        <v>0</v>
      </c>
      <c r="Q231" s="14">
        <v>0</v>
      </c>
      <c r="R231" s="14">
        <v>0</v>
      </c>
      <c r="S231" s="14">
        <v>0</v>
      </c>
      <c r="T231" s="14">
        <v>0</v>
      </c>
      <c r="U231" s="14">
        <v>0</v>
      </c>
      <c r="V231" s="14">
        <v>0</v>
      </c>
      <c r="W231" s="14">
        <v>0</v>
      </c>
      <c r="X231" s="72"/>
      <c r="Y231" s="72"/>
      <c r="Z231" s="72"/>
      <c r="AA231" s="72"/>
      <c r="AB231" s="72"/>
    </row>
    <row r="232" spans="1:29" x14ac:dyDescent="0.35">
      <c r="A232" s="72"/>
      <c r="B232" s="24" t="s">
        <v>432</v>
      </c>
      <c r="C232" s="76" t="s">
        <v>428</v>
      </c>
      <c r="D232" s="76"/>
      <c r="E232" s="72"/>
      <c r="F232" s="24" t="s">
        <v>433</v>
      </c>
      <c r="G232" s="14">
        <v>764993.34153070999</v>
      </c>
      <c r="H232" s="14">
        <v>41620.180055848003</v>
      </c>
      <c r="I232" s="14">
        <v>47491.438674570003</v>
      </c>
      <c r="J232" s="14">
        <v>48142.444395052997</v>
      </c>
      <c r="K232" s="14">
        <v>73821.470176949006</v>
      </c>
      <c r="L232" s="14">
        <v>119156.24261579</v>
      </c>
      <c r="M232" s="14">
        <v>167820.11609947999</v>
      </c>
      <c r="N232" s="14">
        <v>266941.44951301999</v>
      </c>
      <c r="O232" s="14">
        <v>0</v>
      </c>
      <c r="P232" s="14">
        <v>0</v>
      </c>
      <c r="Q232" s="14">
        <v>0</v>
      </c>
      <c r="R232" s="14">
        <v>0</v>
      </c>
      <c r="S232" s="14">
        <v>0</v>
      </c>
      <c r="T232" s="14">
        <v>0</v>
      </c>
      <c r="U232" s="14">
        <v>0</v>
      </c>
      <c r="V232" s="14">
        <v>0</v>
      </c>
      <c r="W232" s="14">
        <v>0</v>
      </c>
      <c r="X232" s="72"/>
      <c r="Y232" s="72"/>
      <c r="Z232" s="72"/>
      <c r="AA232" s="72"/>
      <c r="AB232" s="72"/>
    </row>
    <row r="233" spans="1:29" x14ac:dyDescent="0.35">
      <c r="B233" s="40"/>
    </row>
    <row r="234" spans="1:29" x14ac:dyDescent="0.35">
      <c r="A234" s="34" t="s">
        <v>434</v>
      </c>
      <c r="B234" s="36"/>
      <c r="C234" s="36"/>
      <c r="D234" s="36"/>
      <c r="E234" s="19" t="s">
        <v>94</v>
      </c>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row>
    <row r="235" spans="1:29" x14ac:dyDescent="0.35">
      <c r="A235" s="72"/>
      <c r="B235" s="73" t="s">
        <v>426</v>
      </c>
      <c r="C235" s="73"/>
      <c r="D235" s="75"/>
      <c r="E235" s="74" t="s">
        <v>156</v>
      </c>
      <c r="F235" s="73" t="s">
        <v>96</v>
      </c>
      <c r="G235" s="75" t="s">
        <v>97</v>
      </c>
      <c r="H235" s="75">
        <v>2017</v>
      </c>
      <c r="I235" s="75">
        <v>2018</v>
      </c>
      <c r="J235" s="75">
        <v>2019</v>
      </c>
      <c r="K235" s="75">
        <v>2020</v>
      </c>
      <c r="L235" s="75">
        <v>2021</v>
      </c>
      <c r="M235" s="75">
        <v>2022</v>
      </c>
      <c r="N235" s="75">
        <v>2023</v>
      </c>
      <c r="O235" s="75">
        <v>2024</v>
      </c>
      <c r="P235" s="75">
        <v>2025</v>
      </c>
      <c r="Q235" s="75">
        <v>2026</v>
      </c>
      <c r="R235" s="75">
        <v>2027</v>
      </c>
      <c r="S235" s="75">
        <v>2028</v>
      </c>
      <c r="T235" s="75">
        <v>2029</v>
      </c>
      <c r="U235" s="75">
        <v>2030</v>
      </c>
      <c r="V235" s="75">
        <v>2031</v>
      </c>
      <c r="W235" s="75">
        <v>2032</v>
      </c>
      <c r="X235" s="76"/>
      <c r="Y235" s="76"/>
      <c r="Z235" s="76"/>
      <c r="AA235" s="40"/>
      <c r="AB235" s="40"/>
      <c r="AC235" s="40"/>
    </row>
    <row r="236" spans="1:29" x14ac:dyDescent="0.35">
      <c r="A236" s="72"/>
      <c r="B236" s="73" t="s">
        <v>411</v>
      </c>
      <c r="C236" s="76" t="s">
        <v>168</v>
      </c>
      <c r="D236" s="76"/>
      <c r="E236" s="76" t="s">
        <v>169</v>
      </c>
      <c r="F236" s="24" t="s">
        <v>435</v>
      </c>
      <c r="G236" s="14">
        <v>78240.86</v>
      </c>
      <c r="H236" s="14">
        <v>2069.9</v>
      </c>
      <c r="I236" s="14">
        <v>5449.2</v>
      </c>
      <c r="J236" s="14">
        <v>7120.52</v>
      </c>
      <c r="K236" s="14">
        <v>12015.52</v>
      </c>
      <c r="L236" s="14">
        <v>13821.92</v>
      </c>
      <c r="M236" s="14">
        <v>16736.55</v>
      </c>
      <c r="N236" s="14">
        <v>21027.25</v>
      </c>
      <c r="O236" s="14">
        <v>0</v>
      </c>
      <c r="P236" s="14">
        <v>0</v>
      </c>
      <c r="Q236" s="14">
        <v>0</v>
      </c>
      <c r="R236" s="14">
        <v>0</v>
      </c>
      <c r="S236" s="14">
        <v>0</v>
      </c>
      <c r="T236" s="14">
        <v>0</v>
      </c>
      <c r="U236" s="14">
        <v>0</v>
      </c>
      <c r="V236" s="14">
        <v>0</v>
      </c>
      <c r="W236" s="14">
        <v>0</v>
      </c>
      <c r="X236" s="72"/>
      <c r="Y236" s="72"/>
      <c r="Z236" s="72"/>
    </row>
    <row r="237" spans="1:29" x14ac:dyDescent="0.35">
      <c r="A237" s="72"/>
      <c r="B237" s="73"/>
      <c r="C237" s="76" t="s">
        <v>173</v>
      </c>
      <c r="D237" s="76"/>
      <c r="E237" s="76" t="s">
        <v>174</v>
      </c>
      <c r="F237" s="24" t="s">
        <v>435</v>
      </c>
      <c r="G237" s="14">
        <v>246490.8286679</v>
      </c>
      <c r="H237" s="14">
        <v>110262.9</v>
      </c>
      <c r="I237" s="14">
        <v>55524.758667902002</v>
      </c>
      <c r="J237" s="14">
        <v>46635.3</v>
      </c>
      <c r="K237" s="14">
        <v>17262.87</v>
      </c>
      <c r="L237" s="14">
        <v>6241</v>
      </c>
      <c r="M237" s="14">
        <v>4657</v>
      </c>
      <c r="N237" s="14">
        <v>5907</v>
      </c>
      <c r="O237" s="14">
        <v>0</v>
      </c>
      <c r="P237" s="14">
        <v>0</v>
      </c>
      <c r="Q237" s="14">
        <v>0</v>
      </c>
      <c r="R237" s="14">
        <v>0</v>
      </c>
      <c r="S237" s="14">
        <v>0</v>
      </c>
      <c r="T237" s="14">
        <v>0</v>
      </c>
      <c r="U237" s="14">
        <v>0</v>
      </c>
      <c r="V237" s="14">
        <v>0</v>
      </c>
      <c r="W237" s="14">
        <v>0</v>
      </c>
      <c r="X237" s="72"/>
      <c r="Y237" s="72"/>
      <c r="Z237" s="72"/>
    </row>
    <row r="238" spans="1:29" x14ac:dyDescent="0.35">
      <c r="A238" s="72"/>
      <c r="B238" s="73" t="s">
        <v>412</v>
      </c>
      <c r="C238" s="76" t="s">
        <v>178</v>
      </c>
      <c r="D238" s="76"/>
      <c r="E238" s="76" t="s">
        <v>179</v>
      </c>
      <c r="F238" s="24" t="s">
        <v>435</v>
      </c>
      <c r="G238" s="14">
        <v>555884.78960000002</v>
      </c>
      <c r="H238" s="14">
        <v>9734.2819999999992</v>
      </c>
      <c r="I238" s="14">
        <v>16757.080000000002</v>
      </c>
      <c r="J238" s="14">
        <v>24265.078000000001</v>
      </c>
      <c r="K238" s="14">
        <v>46980.71</v>
      </c>
      <c r="L238" s="14">
        <v>91832.520999999004</v>
      </c>
      <c r="M238" s="14">
        <v>139694.5626</v>
      </c>
      <c r="N238" s="14">
        <v>226620.55600000001</v>
      </c>
      <c r="O238" s="14">
        <v>0</v>
      </c>
      <c r="P238" s="14">
        <v>0</v>
      </c>
      <c r="Q238" s="14">
        <v>0</v>
      </c>
      <c r="R238" s="14">
        <v>0</v>
      </c>
      <c r="S238" s="14">
        <v>0</v>
      </c>
      <c r="T238" s="14">
        <v>0</v>
      </c>
      <c r="U238" s="14">
        <v>0</v>
      </c>
      <c r="V238" s="14">
        <v>0</v>
      </c>
      <c r="W238" s="14">
        <v>0</v>
      </c>
      <c r="X238" s="72"/>
      <c r="Y238" s="72"/>
      <c r="Z238" s="72"/>
    </row>
    <row r="239" spans="1:29" x14ac:dyDescent="0.35">
      <c r="A239" s="72"/>
      <c r="B239" s="73"/>
      <c r="C239" s="76" t="s">
        <v>413</v>
      </c>
      <c r="D239" s="76"/>
      <c r="E239" s="76" t="s">
        <v>182</v>
      </c>
      <c r="F239" s="24" t="s">
        <v>435</v>
      </c>
      <c r="G239" s="14">
        <v>263268.76500000001</v>
      </c>
      <c r="H239" s="14">
        <v>16923.77</v>
      </c>
      <c r="I239" s="14">
        <v>19270.52</v>
      </c>
      <c r="J239" s="14">
        <v>13440.86</v>
      </c>
      <c r="K239" s="14">
        <v>26349.88</v>
      </c>
      <c r="L239" s="14">
        <v>42846.22</v>
      </c>
      <c r="M239" s="14">
        <v>58388.480000000003</v>
      </c>
      <c r="N239" s="14">
        <v>86049.035000000003</v>
      </c>
      <c r="O239" s="14">
        <v>0</v>
      </c>
      <c r="P239" s="14">
        <v>0</v>
      </c>
      <c r="Q239" s="14">
        <v>0</v>
      </c>
      <c r="R239" s="14">
        <v>0</v>
      </c>
      <c r="S239" s="14">
        <v>0</v>
      </c>
      <c r="T239" s="14">
        <v>0</v>
      </c>
      <c r="U239" s="14">
        <v>0</v>
      </c>
      <c r="V239" s="14">
        <v>0</v>
      </c>
      <c r="W239" s="14">
        <v>0</v>
      </c>
      <c r="X239" s="72"/>
      <c r="Y239" s="72"/>
      <c r="Z239" s="72"/>
    </row>
    <row r="240" spans="1:29" x14ac:dyDescent="0.35">
      <c r="A240" s="72"/>
      <c r="B240" s="78" t="s">
        <v>183</v>
      </c>
      <c r="C240" s="24" t="s">
        <v>436</v>
      </c>
      <c r="D240" s="76"/>
      <c r="E240" s="76" t="s">
        <v>184</v>
      </c>
      <c r="F240" s="24" t="s">
        <v>435</v>
      </c>
      <c r="G240" s="14">
        <v>291741.43</v>
      </c>
      <c r="H240" s="14">
        <v>2918</v>
      </c>
      <c r="I240" s="14">
        <v>17172.25</v>
      </c>
      <c r="J240" s="14">
        <v>21640</v>
      </c>
      <c r="K240" s="14">
        <v>43324.2</v>
      </c>
      <c r="L240" s="14">
        <v>43211.12</v>
      </c>
      <c r="M240" s="14">
        <v>55278.03</v>
      </c>
      <c r="N240" s="14">
        <v>108197.83</v>
      </c>
      <c r="O240" s="14">
        <v>0</v>
      </c>
      <c r="P240" s="14">
        <v>0</v>
      </c>
      <c r="Q240" s="14">
        <v>0</v>
      </c>
      <c r="R240" s="14">
        <v>0</v>
      </c>
      <c r="S240" s="14">
        <v>0</v>
      </c>
      <c r="T240" s="14">
        <v>0</v>
      </c>
      <c r="U240" s="14">
        <v>0</v>
      </c>
      <c r="V240" s="14">
        <v>0</v>
      </c>
      <c r="W240" s="14">
        <v>0</v>
      </c>
      <c r="X240" s="72"/>
      <c r="Y240" s="72"/>
      <c r="Z240" s="72"/>
    </row>
    <row r="241" spans="1:29" x14ac:dyDescent="0.35">
      <c r="B241" s="40"/>
    </row>
    <row r="242" spans="1:29" x14ac:dyDescent="0.35">
      <c r="A242" s="34" t="s">
        <v>437</v>
      </c>
      <c r="B242" s="36"/>
      <c r="C242" s="36"/>
      <c r="D242" s="36"/>
      <c r="E242" s="19" t="s">
        <v>94</v>
      </c>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row>
    <row r="243" spans="1:29" x14ac:dyDescent="0.35">
      <c r="B243" s="73" t="s">
        <v>438</v>
      </c>
      <c r="C243" s="73"/>
      <c r="D243" s="75"/>
      <c r="E243" s="75"/>
      <c r="F243" s="75"/>
      <c r="G243" s="72"/>
      <c r="H243" s="72"/>
      <c r="I243" s="72"/>
      <c r="J243" s="72"/>
      <c r="K243" s="72"/>
      <c r="L243" s="72"/>
      <c r="M243" s="72"/>
      <c r="N243" s="72"/>
      <c r="O243" s="72"/>
      <c r="P243" s="72"/>
      <c r="Q243" s="72"/>
      <c r="R243" s="72"/>
      <c r="S243" s="72"/>
      <c r="T243" s="72"/>
      <c r="U243" s="72"/>
      <c r="V243" s="72"/>
      <c r="W243" s="72"/>
      <c r="X243" s="76"/>
      <c r="Y243" s="40"/>
      <c r="Z243" s="40"/>
      <c r="AA243" s="40"/>
      <c r="AB243" s="40"/>
      <c r="AC243" s="40"/>
    </row>
    <row r="244" spans="1:29" x14ac:dyDescent="0.35">
      <c r="B244" s="76" t="s">
        <v>411</v>
      </c>
      <c r="C244" s="76" t="s">
        <v>168</v>
      </c>
      <c r="D244" s="75"/>
      <c r="E244" s="74" t="s">
        <v>156</v>
      </c>
      <c r="F244" s="73" t="s">
        <v>96</v>
      </c>
      <c r="G244" s="75" t="s">
        <v>97</v>
      </c>
      <c r="H244" s="75">
        <v>2017</v>
      </c>
      <c r="I244" s="75">
        <v>2018</v>
      </c>
      <c r="J244" s="75">
        <v>2019</v>
      </c>
      <c r="K244" s="75">
        <v>2020</v>
      </c>
      <c r="L244" s="75">
        <v>2021</v>
      </c>
      <c r="M244" s="75">
        <v>2022</v>
      </c>
      <c r="N244" s="75">
        <v>2023</v>
      </c>
      <c r="O244" s="75">
        <v>2024</v>
      </c>
      <c r="P244" s="75">
        <v>2025</v>
      </c>
      <c r="Q244" s="75">
        <v>2026</v>
      </c>
      <c r="R244" s="75">
        <v>2027</v>
      </c>
      <c r="S244" s="75">
        <v>2028</v>
      </c>
      <c r="T244" s="75">
        <v>2029</v>
      </c>
      <c r="U244" s="75">
        <v>2030</v>
      </c>
      <c r="V244" s="75">
        <v>2031</v>
      </c>
      <c r="W244" s="75">
        <v>2032</v>
      </c>
      <c r="X244" s="72"/>
    </row>
    <row r="245" spans="1:29" x14ac:dyDescent="0.35">
      <c r="B245" s="76"/>
      <c r="C245" s="76" t="s">
        <v>114</v>
      </c>
      <c r="D245" s="75"/>
      <c r="E245" s="76" t="s">
        <v>169</v>
      </c>
      <c r="F245" s="76" t="s">
        <v>439</v>
      </c>
      <c r="G245" s="5">
        <f t="shared" ref="G245:W245" si="4">IFERROR(G193/G236,0)</f>
        <v>420.41751586063856</v>
      </c>
      <c r="H245" s="5">
        <f t="shared" si="4"/>
        <v>313.58592202521862</v>
      </c>
      <c r="I245" s="5">
        <f t="shared" si="4"/>
        <v>319.34311458562723</v>
      </c>
      <c r="J245" s="5">
        <f t="shared" si="4"/>
        <v>365.75854010662141</v>
      </c>
      <c r="K245" s="5">
        <f t="shared" si="4"/>
        <v>411.83885508076219</v>
      </c>
      <c r="L245" s="5">
        <f t="shared" si="4"/>
        <v>453.52838100640145</v>
      </c>
      <c r="M245" s="5">
        <f t="shared" si="4"/>
        <v>456.43564533909318</v>
      </c>
      <c r="N245" s="5">
        <f t="shared" si="4"/>
        <v>430.10531572126644</v>
      </c>
      <c r="O245" s="5">
        <f t="shared" si="4"/>
        <v>0</v>
      </c>
      <c r="P245" s="5">
        <f t="shared" si="4"/>
        <v>0</v>
      </c>
      <c r="Q245" s="5">
        <f t="shared" si="4"/>
        <v>0</v>
      </c>
      <c r="R245" s="5">
        <f t="shared" si="4"/>
        <v>0</v>
      </c>
      <c r="S245" s="5">
        <f t="shared" si="4"/>
        <v>0</v>
      </c>
      <c r="T245" s="5">
        <f t="shared" si="4"/>
        <v>0</v>
      </c>
      <c r="U245" s="5">
        <f t="shared" si="4"/>
        <v>0</v>
      </c>
      <c r="V245" s="5">
        <f t="shared" si="4"/>
        <v>0</v>
      </c>
      <c r="W245" s="5">
        <f t="shared" si="4"/>
        <v>0</v>
      </c>
      <c r="X245" s="72"/>
    </row>
    <row r="246" spans="1:29" x14ac:dyDescent="0.35">
      <c r="B246" s="76"/>
      <c r="C246" s="76" t="s">
        <v>115</v>
      </c>
      <c r="D246" s="75"/>
      <c r="E246" s="76" t="s">
        <v>169</v>
      </c>
      <c r="F246" s="76" t="s">
        <v>439</v>
      </c>
      <c r="G246" s="14">
        <v>0</v>
      </c>
      <c r="H246" s="14">
        <v>0</v>
      </c>
      <c r="I246" s="14">
        <v>0</v>
      </c>
      <c r="J246" s="14">
        <v>0</v>
      </c>
      <c r="K246" s="14">
        <v>0</v>
      </c>
      <c r="L246" s="14">
        <v>0</v>
      </c>
      <c r="M246" s="14">
        <v>0</v>
      </c>
      <c r="N246" s="14">
        <v>0</v>
      </c>
      <c r="O246" s="14">
        <v>0</v>
      </c>
      <c r="P246" s="14">
        <v>0</v>
      </c>
      <c r="Q246" s="14">
        <v>0</v>
      </c>
      <c r="R246" s="14">
        <v>0</v>
      </c>
      <c r="S246" s="14">
        <v>0</v>
      </c>
      <c r="T246" s="14">
        <v>0</v>
      </c>
      <c r="U246" s="14">
        <v>0</v>
      </c>
      <c r="V246" s="14">
        <v>0</v>
      </c>
      <c r="W246" s="14">
        <v>0</v>
      </c>
      <c r="X246" s="72"/>
    </row>
    <row r="247" spans="1:29" x14ac:dyDescent="0.35">
      <c r="B247" s="76"/>
      <c r="C247" s="76" t="s">
        <v>116</v>
      </c>
      <c r="D247" s="75"/>
      <c r="E247" s="76" t="s">
        <v>169</v>
      </c>
      <c r="F247" s="76" t="s">
        <v>439</v>
      </c>
      <c r="G247" s="14">
        <v>395.14339792699002</v>
      </c>
      <c r="H247" s="14">
        <v>284.47319778189001</v>
      </c>
      <c r="I247" s="14">
        <v>265.24590163933999</v>
      </c>
      <c r="J247" s="14">
        <v>299.31972789116003</v>
      </c>
      <c r="K247" s="14">
        <v>452.13194978221998</v>
      </c>
      <c r="L247" s="14">
        <v>509.15928788944001</v>
      </c>
      <c r="M247" s="14">
        <v>416.47952840300002</v>
      </c>
      <c r="N247" s="14">
        <v>322.27330543932999</v>
      </c>
      <c r="O247" s="14">
        <v>0</v>
      </c>
      <c r="P247" s="14">
        <v>0</v>
      </c>
      <c r="Q247" s="14">
        <v>0</v>
      </c>
      <c r="R247" s="14">
        <v>0</v>
      </c>
      <c r="S247" s="14">
        <v>0</v>
      </c>
      <c r="T247" s="14">
        <v>0</v>
      </c>
      <c r="U247" s="14">
        <v>0</v>
      </c>
      <c r="V247" s="14">
        <v>0</v>
      </c>
      <c r="W247" s="14">
        <v>0</v>
      </c>
      <c r="X247" s="72"/>
    </row>
    <row r="248" spans="1:29" x14ac:dyDescent="0.35">
      <c r="B248" s="76"/>
      <c r="C248" s="76" t="s">
        <v>117</v>
      </c>
      <c r="D248" s="75"/>
      <c r="E248" s="76" t="s">
        <v>169</v>
      </c>
      <c r="F248" s="76" t="s">
        <v>439</v>
      </c>
      <c r="G248" s="14">
        <v>336.47983694861</v>
      </c>
      <c r="H248" s="14">
        <v>0</v>
      </c>
      <c r="I248" s="14">
        <v>0</v>
      </c>
      <c r="J248" s="14">
        <v>0</v>
      </c>
      <c r="K248" s="14">
        <v>275.87270124435997</v>
      </c>
      <c r="L248" s="14">
        <v>288.77314243397001</v>
      </c>
      <c r="M248" s="14">
        <v>379.80056092241</v>
      </c>
      <c r="N248" s="14">
        <v>359.95318769505002</v>
      </c>
      <c r="O248" s="14">
        <v>0</v>
      </c>
      <c r="P248" s="14">
        <v>0</v>
      </c>
      <c r="Q248" s="14">
        <v>0</v>
      </c>
      <c r="R248" s="14">
        <v>0</v>
      </c>
      <c r="S248" s="14">
        <v>0</v>
      </c>
      <c r="T248" s="14">
        <v>0</v>
      </c>
      <c r="U248" s="14">
        <v>0</v>
      </c>
      <c r="V248" s="14">
        <v>0</v>
      </c>
      <c r="W248" s="14">
        <v>0</v>
      </c>
      <c r="X248" s="72"/>
    </row>
    <row r="249" spans="1:29" x14ac:dyDescent="0.35">
      <c r="B249" s="76"/>
      <c r="C249" s="76" t="s">
        <v>118</v>
      </c>
      <c r="D249" s="75"/>
      <c r="E249" s="76" t="s">
        <v>169</v>
      </c>
      <c r="F249" s="76" t="s">
        <v>439</v>
      </c>
      <c r="G249" s="14">
        <v>509.01001112347001</v>
      </c>
      <c r="H249" s="14">
        <v>857.14285714285995</v>
      </c>
      <c r="I249" s="14">
        <v>309.11188004614002</v>
      </c>
      <c r="J249" s="14">
        <v>428.57142857142998</v>
      </c>
      <c r="K249" s="14">
        <v>850.59978189748995</v>
      </c>
      <c r="L249" s="14">
        <v>517.24137931033999</v>
      </c>
      <c r="M249" s="14">
        <v>429.90654205607001</v>
      </c>
      <c r="N249" s="14">
        <v>445.38706256628001</v>
      </c>
      <c r="O249" s="14">
        <v>0</v>
      </c>
      <c r="P249" s="14">
        <v>0</v>
      </c>
      <c r="Q249" s="14">
        <v>0</v>
      </c>
      <c r="R249" s="14">
        <v>0</v>
      </c>
      <c r="S249" s="14">
        <v>0</v>
      </c>
      <c r="T249" s="14">
        <v>0</v>
      </c>
      <c r="U249" s="14">
        <v>0</v>
      </c>
      <c r="V249" s="14">
        <v>0</v>
      </c>
      <c r="W249" s="14">
        <v>0</v>
      </c>
      <c r="X249" s="72"/>
    </row>
    <row r="250" spans="1:29" x14ac:dyDescent="0.35">
      <c r="B250" s="76"/>
      <c r="C250" s="76" t="s">
        <v>119</v>
      </c>
      <c r="D250" s="75"/>
      <c r="E250" s="76" t="s">
        <v>169</v>
      </c>
      <c r="F250" s="76" t="s">
        <v>439</v>
      </c>
      <c r="G250" s="14">
        <v>337.03749231715</v>
      </c>
      <c r="H250" s="14">
        <v>0</v>
      </c>
      <c r="I250" s="14">
        <v>238</v>
      </c>
      <c r="J250" s="14">
        <v>161.86021505375999</v>
      </c>
      <c r="K250" s="14">
        <v>120.15151515152</v>
      </c>
      <c r="L250" s="14">
        <v>393.75</v>
      </c>
      <c r="M250" s="14">
        <v>409.92167101827999</v>
      </c>
      <c r="N250" s="14">
        <v>433.98373983739998</v>
      </c>
      <c r="O250" s="14">
        <v>0</v>
      </c>
      <c r="P250" s="14">
        <v>0</v>
      </c>
      <c r="Q250" s="14">
        <v>0</v>
      </c>
      <c r="R250" s="14">
        <v>0</v>
      </c>
      <c r="S250" s="14">
        <v>0</v>
      </c>
      <c r="T250" s="14">
        <v>0</v>
      </c>
      <c r="U250" s="14">
        <v>0</v>
      </c>
      <c r="V250" s="14">
        <v>0</v>
      </c>
      <c r="W250" s="14">
        <v>0</v>
      </c>
      <c r="X250" s="72"/>
    </row>
    <row r="251" spans="1:29" x14ac:dyDescent="0.35">
      <c r="B251" s="76"/>
      <c r="C251" s="76" t="s">
        <v>120</v>
      </c>
      <c r="D251" s="75"/>
      <c r="E251" s="76" t="s">
        <v>169</v>
      </c>
      <c r="F251" s="76" t="s">
        <v>439</v>
      </c>
      <c r="G251" s="14">
        <v>328.40722495895</v>
      </c>
      <c r="H251" s="14">
        <v>0</v>
      </c>
      <c r="I251" s="14">
        <v>555.55555555555998</v>
      </c>
      <c r="J251" s="14">
        <v>289.01734104046</v>
      </c>
      <c r="K251" s="14">
        <v>0</v>
      </c>
      <c r="L251" s="14">
        <v>0</v>
      </c>
      <c r="M251" s="14">
        <v>0</v>
      </c>
      <c r="N251" s="14">
        <v>0</v>
      </c>
      <c r="O251" s="14">
        <v>0</v>
      </c>
      <c r="P251" s="14">
        <v>0</v>
      </c>
      <c r="Q251" s="14">
        <v>0</v>
      </c>
      <c r="R251" s="14">
        <v>0</v>
      </c>
      <c r="S251" s="14">
        <v>0</v>
      </c>
      <c r="T251" s="14">
        <v>0</v>
      </c>
      <c r="U251" s="14">
        <v>0</v>
      </c>
      <c r="V251" s="14">
        <v>0</v>
      </c>
      <c r="W251" s="14">
        <v>0</v>
      </c>
      <c r="X251" s="72"/>
    </row>
    <row r="252" spans="1:29" x14ac:dyDescent="0.35">
      <c r="B252" s="76"/>
      <c r="C252" s="76" t="s">
        <v>121</v>
      </c>
      <c r="D252" s="75"/>
      <c r="E252" s="76" t="s">
        <v>169</v>
      </c>
      <c r="F252" s="76" t="s">
        <v>439</v>
      </c>
      <c r="G252" s="14">
        <v>152.64566929134</v>
      </c>
      <c r="H252" s="14">
        <v>0</v>
      </c>
      <c r="I252" s="14">
        <v>193.89189189189</v>
      </c>
      <c r="J252" s="14">
        <v>123.64982133741999</v>
      </c>
      <c r="K252" s="14">
        <v>168.09680968097001</v>
      </c>
      <c r="L252" s="14">
        <v>162.98701298700999</v>
      </c>
      <c r="M252" s="14">
        <v>142.30769230768999</v>
      </c>
      <c r="N252" s="14">
        <v>168.43795620437999</v>
      </c>
      <c r="O252" s="14">
        <v>0</v>
      </c>
      <c r="P252" s="14">
        <v>0</v>
      </c>
      <c r="Q252" s="14">
        <v>0</v>
      </c>
      <c r="R252" s="14">
        <v>0</v>
      </c>
      <c r="S252" s="14">
        <v>0</v>
      </c>
      <c r="T252" s="14">
        <v>0</v>
      </c>
      <c r="U252" s="14">
        <v>0</v>
      </c>
      <c r="V252" s="14">
        <v>0</v>
      </c>
      <c r="W252" s="14">
        <v>0</v>
      </c>
      <c r="X252" s="72"/>
    </row>
    <row r="253" spans="1:29" x14ac:dyDescent="0.35">
      <c r="B253" s="76"/>
      <c r="C253" s="76" t="s">
        <v>122</v>
      </c>
      <c r="D253" s="75"/>
      <c r="E253" s="76" t="s">
        <v>169</v>
      </c>
      <c r="F253" s="76" t="s">
        <v>439</v>
      </c>
      <c r="G253" s="14">
        <v>403.61663652803003</v>
      </c>
      <c r="H253" s="14">
        <v>0</v>
      </c>
      <c r="I253" s="14">
        <v>381.4871016692</v>
      </c>
      <c r="J253" s="14">
        <v>301.66666666666998</v>
      </c>
      <c r="K253" s="14">
        <v>487.43243243243001</v>
      </c>
      <c r="L253" s="14">
        <v>433.87872954763998</v>
      </c>
      <c r="M253" s="14">
        <v>516.55104063428996</v>
      </c>
      <c r="N253" s="14">
        <v>336.35676492818999</v>
      </c>
      <c r="O253" s="14">
        <v>0</v>
      </c>
      <c r="P253" s="14">
        <v>0</v>
      </c>
      <c r="Q253" s="14">
        <v>0</v>
      </c>
      <c r="R253" s="14">
        <v>0</v>
      </c>
      <c r="S253" s="14">
        <v>0</v>
      </c>
      <c r="T253" s="14">
        <v>0</v>
      </c>
      <c r="U253" s="14">
        <v>0</v>
      </c>
      <c r="V253" s="14">
        <v>0</v>
      </c>
      <c r="W253" s="14">
        <v>0</v>
      </c>
      <c r="X253" s="72"/>
    </row>
    <row r="254" spans="1:29" x14ac:dyDescent="0.35">
      <c r="B254" s="76"/>
      <c r="C254" s="76" t="s">
        <v>123</v>
      </c>
      <c r="D254" s="75"/>
      <c r="E254" s="76" t="s">
        <v>169</v>
      </c>
      <c r="F254" s="76" t="s">
        <v>439</v>
      </c>
      <c r="G254" s="14">
        <v>300.36231884057997</v>
      </c>
      <c r="H254" s="14">
        <v>0</v>
      </c>
      <c r="I254" s="14">
        <v>0</v>
      </c>
      <c r="J254" s="14">
        <v>0</v>
      </c>
      <c r="K254" s="14">
        <v>0</v>
      </c>
      <c r="L254" s="14">
        <v>0</v>
      </c>
      <c r="M254" s="14">
        <v>370.83333333333002</v>
      </c>
      <c r="N254" s="14">
        <v>285.52631578947</v>
      </c>
      <c r="O254" s="14">
        <v>0</v>
      </c>
      <c r="P254" s="14">
        <v>0</v>
      </c>
      <c r="Q254" s="14">
        <v>0</v>
      </c>
      <c r="R254" s="14">
        <v>0</v>
      </c>
      <c r="S254" s="14">
        <v>0</v>
      </c>
      <c r="T254" s="14">
        <v>0</v>
      </c>
      <c r="U254" s="14">
        <v>0</v>
      </c>
      <c r="V254" s="14">
        <v>0</v>
      </c>
      <c r="W254" s="14">
        <v>0</v>
      </c>
      <c r="X254" s="72"/>
    </row>
    <row r="255" spans="1:29" x14ac:dyDescent="0.35">
      <c r="B255" s="76"/>
      <c r="C255" s="76" t="s">
        <v>124</v>
      </c>
      <c r="D255" s="75"/>
      <c r="E255" s="76" t="s">
        <v>169</v>
      </c>
      <c r="F255" s="76" t="s">
        <v>439</v>
      </c>
      <c r="G255" s="14">
        <v>263.39796307390998</v>
      </c>
      <c r="H255" s="14">
        <v>182.98174442191001</v>
      </c>
      <c r="I255" s="14">
        <v>159.64733935743001</v>
      </c>
      <c r="J255" s="14">
        <v>215.79242262540001</v>
      </c>
      <c r="K255" s="14">
        <v>247.59190652608001</v>
      </c>
      <c r="L255" s="14">
        <v>267.69889709819</v>
      </c>
      <c r="M255" s="14">
        <v>343.77483744827998</v>
      </c>
      <c r="N255" s="14">
        <v>256.30299604295999</v>
      </c>
      <c r="O255" s="14">
        <v>0</v>
      </c>
      <c r="P255" s="14">
        <v>0</v>
      </c>
      <c r="Q255" s="14">
        <v>0</v>
      </c>
      <c r="R255" s="14">
        <v>0</v>
      </c>
      <c r="S255" s="14">
        <v>0</v>
      </c>
      <c r="T255" s="14">
        <v>0</v>
      </c>
      <c r="U255" s="14">
        <v>0</v>
      </c>
      <c r="V255" s="14">
        <v>0</v>
      </c>
      <c r="W255" s="14">
        <v>0</v>
      </c>
      <c r="X255" s="72"/>
    </row>
    <row r="256" spans="1:29" x14ac:dyDescent="0.35">
      <c r="B256" s="76"/>
      <c r="C256" s="76" t="s">
        <v>125</v>
      </c>
      <c r="D256" s="75"/>
      <c r="E256" s="76" t="s">
        <v>169</v>
      </c>
      <c r="F256" s="76" t="s">
        <v>439</v>
      </c>
      <c r="G256" s="14">
        <v>399.07432288433</v>
      </c>
      <c r="H256" s="14">
        <v>293.93939393939002</v>
      </c>
      <c r="I256" s="14">
        <v>248.04785295516001</v>
      </c>
      <c r="J256" s="14">
        <v>305.74559848753</v>
      </c>
      <c r="K256" s="14">
        <v>292.49207606972999</v>
      </c>
      <c r="L256" s="14">
        <v>413.37093862815999</v>
      </c>
      <c r="M256" s="14">
        <v>495.11467054969</v>
      </c>
      <c r="N256" s="14">
        <v>473.48297885533998</v>
      </c>
      <c r="O256" s="14">
        <v>0</v>
      </c>
      <c r="P256" s="14">
        <v>0</v>
      </c>
      <c r="Q256" s="14">
        <v>0</v>
      </c>
      <c r="R256" s="14">
        <v>0</v>
      </c>
      <c r="S256" s="14">
        <v>0</v>
      </c>
      <c r="T256" s="14">
        <v>0</v>
      </c>
      <c r="U256" s="14">
        <v>0</v>
      </c>
      <c r="V256" s="14">
        <v>0</v>
      </c>
      <c r="W256" s="14">
        <v>0</v>
      </c>
      <c r="X256" s="72"/>
    </row>
    <row r="257" spans="1:29" x14ac:dyDescent="0.35">
      <c r="B257" s="76"/>
      <c r="C257" s="76" t="s">
        <v>126</v>
      </c>
      <c r="D257" s="75"/>
      <c r="E257" s="76" t="s">
        <v>169</v>
      </c>
      <c r="F257" s="76" t="s">
        <v>439</v>
      </c>
      <c r="G257" s="14">
        <v>617.92717086835</v>
      </c>
      <c r="H257" s="14">
        <v>0</v>
      </c>
      <c r="I257" s="14">
        <v>1189.1252955083</v>
      </c>
      <c r="J257" s="14">
        <v>699.12761209170003</v>
      </c>
      <c r="K257" s="14">
        <v>593.37149743898999</v>
      </c>
      <c r="L257" s="14">
        <v>597.33087896917004</v>
      </c>
      <c r="M257" s="14">
        <v>499.93284083277001</v>
      </c>
      <c r="N257" s="14">
        <v>560.82516339869005</v>
      </c>
      <c r="O257" s="14">
        <v>0</v>
      </c>
      <c r="P257" s="14">
        <v>0</v>
      </c>
      <c r="Q257" s="14">
        <v>0</v>
      </c>
      <c r="R257" s="14">
        <v>0</v>
      </c>
      <c r="S257" s="14">
        <v>0</v>
      </c>
      <c r="T257" s="14">
        <v>0</v>
      </c>
      <c r="U257" s="14">
        <v>0</v>
      </c>
      <c r="V257" s="14">
        <v>0</v>
      </c>
      <c r="W257" s="14">
        <v>0</v>
      </c>
      <c r="X257" s="72"/>
    </row>
    <row r="258" spans="1:29" x14ac:dyDescent="0.35">
      <c r="B258" s="76"/>
      <c r="C258" s="76" t="s">
        <v>127</v>
      </c>
      <c r="D258" s="75"/>
      <c r="E258" s="76" t="s">
        <v>169</v>
      </c>
      <c r="F258" s="76" t="s">
        <v>439</v>
      </c>
      <c r="G258" s="14">
        <v>310.93494683495999</v>
      </c>
      <c r="H258" s="14">
        <v>153.50555918901</v>
      </c>
      <c r="I258" s="14">
        <v>231.67410714286001</v>
      </c>
      <c r="J258" s="14">
        <v>211.75563993745999</v>
      </c>
      <c r="K258" s="14">
        <v>291.64197530863999</v>
      </c>
      <c r="L258" s="14">
        <v>357.12390714500998</v>
      </c>
      <c r="M258" s="14">
        <v>328.46682437761001</v>
      </c>
      <c r="N258" s="14">
        <v>364.59980713597002</v>
      </c>
      <c r="O258" s="14">
        <v>0</v>
      </c>
      <c r="P258" s="14">
        <v>0</v>
      </c>
      <c r="Q258" s="14">
        <v>0</v>
      </c>
      <c r="R258" s="14">
        <v>0</v>
      </c>
      <c r="S258" s="14">
        <v>0</v>
      </c>
      <c r="T258" s="14">
        <v>0</v>
      </c>
      <c r="U258" s="14">
        <v>0</v>
      </c>
      <c r="V258" s="14">
        <v>0</v>
      </c>
      <c r="W258" s="14">
        <v>0</v>
      </c>
      <c r="X258" s="72"/>
    </row>
    <row r="259" spans="1:29" x14ac:dyDescent="0.35">
      <c r="B259" s="76"/>
      <c r="C259" s="76" t="s">
        <v>128</v>
      </c>
      <c r="D259" s="75"/>
      <c r="E259" s="76" t="s">
        <v>169</v>
      </c>
      <c r="F259" s="76" t="s">
        <v>439</v>
      </c>
      <c r="G259" s="14">
        <v>480.12922321686</v>
      </c>
      <c r="H259" s="14">
        <v>0</v>
      </c>
      <c r="I259" s="14">
        <v>385.45454545454999</v>
      </c>
      <c r="J259" s="14">
        <v>391.88243526942</v>
      </c>
      <c r="K259" s="14">
        <v>502.75482093663999</v>
      </c>
      <c r="L259" s="14">
        <v>627.14681440442996</v>
      </c>
      <c r="M259" s="14">
        <v>544.78640330730002</v>
      </c>
      <c r="N259" s="14">
        <v>459.01994796183999</v>
      </c>
      <c r="O259" s="14">
        <v>0</v>
      </c>
      <c r="P259" s="14">
        <v>0</v>
      </c>
      <c r="Q259" s="14">
        <v>0</v>
      </c>
      <c r="R259" s="14">
        <v>0</v>
      </c>
      <c r="S259" s="14">
        <v>0</v>
      </c>
      <c r="T259" s="14">
        <v>0</v>
      </c>
      <c r="U259" s="14">
        <v>0</v>
      </c>
      <c r="V259" s="14">
        <v>0</v>
      </c>
      <c r="W259" s="14">
        <v>0</v>
      </c>
      <c r="X259" s="72"/>
    </row>
    <row r="260" spans="1:29" x14ac:dyDescent="0.35">
      <c r="B260" s="76"/>
      <c r="C260" s="76" t="s">
        <v>129</v>
      </c>
      <c r="D260" s="75"/>
      <c r="E260" s="76" t="s">
        <v>169</v>
      </c>
      <c r="F260" s="76" t="s">
        <v>439</v>
      </c>
      <c r="G260" s="14">
        <v>288.72191011235998</v>
      </c>
      <c r="H260" s="14">
        <v>0</v>
      </c>
      <c r="I260" s="14">
        <v>165.73884758363999</v>
      </c>
      <c r="J260" s="14">
        <v>222.90384615385</v>
      </c>
      <c r="K260" s="14">
        <v>316.42259414225998</v>
      </c>
      <c r="L260" s="14">
        <v>316.92189892802003</v>
      </c>
      <c r="M260" s="14">
        <v>350.37037037036998</v>
      </c>
      <c r="N260" s="14">
        <v>422.43986254295999</v>
      </c>
      <c r="O260" s="14">
        <v>0</v>
      </c>
      <c r="P260" s="14">
        <v>0</v>
      </c>
      <c r="Q260" s="14">
        <v>0</v>
      </c>
      <c r="R260" s="14">
        <v>0</v>
      </c>
      <c r="S260" s="14">
        <v>0</v>
      </c>
      <c r="T260" s="14">
        <v>0</v>
      </c>
      <c r="U260" s="14">
        <v>0</v>
      </c>
      <c r="V260" s="14">
        <v>0</v>
      </c>
      <c r="W260" s="14">
        <v>0</v>
      </c>
      <c r="X260" s="72"/>
    </row>
    <row r="261" spans="1:29" x14ac:dyDescent="0.35">
      <c r="B261" s="76"/>
      <c r="C261" s="76" t="s">
        <v>130</v>
      </c>
      <c r="D261" s="75"/>
      <c r="E261" s="76" t="s">
        <v>169</v>
      </c>
      <c r="F261" s="76" t="s">
        <v>439</v>
      </c>
      <c r="G261" s="14">
        <v>164.95726495726001</v>
      </c>
      <c r="H261" s="14">
        <v>0</v>
      </c>
      <c r="I261" s="14">
        <v>0</v>
      </c>
      <c r="J261" s="14">
        <v>0</v>
      </c>
      <c r="K261" s="14">
        <v>87.5</v>
      </c>
      <c r="L261" s="14">
        <v>0</v>
      </c>
      <c r="M261" s="14">
        <v>211.11111111111001</v>
      </c>
      <c r="N261" s="14">
        <v>413.63636363635999</v>
      </c>
      <c r="O261" s="14">
        <v>0</v>
      </c>
      <c r="P261" s="14">
        <v>0</v>
      </c>
      <c r="Q261" s="14">
        <v>0</v>
      </c>
      <c r="R261" s="14">
        <v>0</v>
      </c>
      <c r="S261" s="14">
        <v>0</v>
      </c>
      <c r="T261" s="14">
        <v>0</v>
      </c>
      <c r="U261" s="14">
        <v>0</v>
      </c>
      <c r="V261" s="14">
        <v>0</v>
      </c>
      <c r="W261" s="14">
        <v>0</v>
      </c>
      <c r="X261" s="72"/>
    </row>
    <row r="262" spans="1:29" x14ac:dyDescent="0.35">
      <c r="B262" s="76"/>
      <c r="C262" s="76" t="s">
        <v>131</v>
      </c>
      <c r="D262" s="75"/>
      <c r="E262" s="76" t="s">
        <v>169</v>
      </c>
      <c r="F262" s="76" t="s">
        <v>439</v>
      </c>
      <c r="G262" s="14">
        <v>0</v>
      </c>
      <c r="H262" s="14">
        <v>0</v>
      </c>
      <c r="I262" s="14">
        <v>0</v>
      </c>
      <c r="J262" s="14">
        <v>0</v>
      </c>
      <c r="K262" s="14">
        <v>0</v>
      </c>
      <c r="L262" s="14">
        <v>0</v>
      </c>
      <c r="M262" s="14">
        <v>0</v>
      </c>
      <c r="N262" s="14">
        <v>0</v>
      </c>
      <c r="O262" s="14">
        <v>0</v>
      </c>
      <c r="P262" s="14">
        <v>0</v>
      </c>
      <c r="Q262" s="14">
        <v>0</v>
      </c>
      <c r="R262" s="14">
        <v>0</v>
      </c>
      <c r="S262" s="14">
        <v>0</v>
      </c>
      <c r="T262" s="14">
        <v>0</v>
      </c>
      <c r="U262" s="14">
        <v>0</v>
      </c>
      <c r="V262" s="14">
        <v>0</v>
      </c>
      <c r="W262" s="14">
        <v>0</v>
      </c>
      <c r="X262" s="72"/>
    </row>
    <row r="263" spans="1:29" x14ac:dyDescent="0.35">
      <c r="B263" s="76"/>
      <c r="C263" s="76" t="s">
        <v>132</v>
      </c>
      <c r="D263" s="75"/>
      <c r="E263" s="76" t="s">
        <v>169</v>
      </c>
      <c r="F263" s="76" t="s">
        <v>439</v>
      </c>
      <c r="G263" s="14">
        <v>528.98630732372999</v>
      </c>
      <c r="H263" s="14">
        <v>0</v>
      </c>
      <c r="I263" s="14">
        <v>500.05717552887</v>
      </c>
      <c r="J263" s="14">
        <v>303.73770491802998</v>
      </c>
      <c r="K263" s="14">
        <v>300.2614379085</v>
      </c>
      <c r="L263" s="14">
        <v>392.88633168785998</v>
      </c>
      <c r="M263" s="14">
        <v>575.66841327422003</v>
      </c>
      <c r="N263" s="14">
        <v>710.29675784137999</v>
      </c>
      <c r="O263" s="14">
        <v>0</v>
      </c>
      <c r="P263" s="14">
        <v>0</v>
      </c>
      <c r="Q263" s="14">
        <v>0</v>
      </c>
      <c r="R263" s="14">
        <v>0</v>
      </c>
      <c r="S263" s="14">
        <v>0</v>
      </c>
      <c r="T263" s="14">
        <v>0</v>
      </c>
      <c r="U263" s="14">
        <v>0</v>
      </c>
      <c r="V263" s="14">
        <v>0</v>
      </c>
      <c r="W263" s="14">
        <v>0</v>
      </c>
      <c r="X263" s="72"/>
    </row>
    <row r="264" spans="1:29" x14ac:dyDescent="0.35">
      <c r="B264" s="76"/>
      <c r="C264" s="76" t="s">
        <v>133</v>
      </c>
      <c r="D264" s="75"/>
      <c r="E264" s="76" t="s">
        <v>169</v>
      </c>
      <c r="F264" s="76" t="s">
        <v>439</v>
      </c>
      <c r="G264" s="14">
        <v>195.13882956002001</v>
      </c>
      <c r="H264" s="14">
        <v>0</v>
      </c>
      <c r="I264" s="14">
        <v>0</v>
      </c>
      <c r="J264" s="14">
        <v>0</v>
      </c>
      <c r="K264" s="14">
        <v>0</v>
      </c>
      <c r="L264" s="14">
        <v>141.15401491882</v>
      </c>
      <c r="M264" s="14">
        <v>275.74534161490999</v>
      </c>
      <c r="N264" s="14">
        <v>193.83030037272999</v>
      </c>
      <c r="O264" s="14">
        <v>0</v>
      </c>
      <c r="P264" s="14">
        <v>0</v>
      </c>
      <c r="Q264" s="14">
        <v>0</v>
      </c>
      <c r="R264" s="14">
        <v>0</v>
      </c>
      <c r="S264" s="14">
        <v>0</v>
      </c>
      <c r="T264" s="14">
        <v>0</v>
      </c>
      <c r="U264" s="14">
        <v>0</v>
      </c>
      <c r="V264" s="14">
        <v>0</v>
      </c>
      <c r="W264" s="14">
        <v>0</v>
      </c>
      <c r="X264" s="72"/>
    </row>
    <row r="265" spans="1:29" x14ac:dyDescent="0.35">
      <c r="B265" s="76"/>
      <c r="C265" s="76" t="s">
        <v>134</v>
      </c>
      <c r="D265" s="75"/>
      <c r="E265" s="76" t="s">
        <v>169</v>
      </c>
      <c r="F265" s="76" t="s">
        <v>439</v>
      </c>
      <c r="G265" s="14">
        <v>379.89140104917999</v>
      </c>
      <c r="H265" s="14">
        <v>400</v>
      </c>
      <c r="I265" s="14">
        <v>337.89231779382999</v>
      </c>
      <c r="J265" s="14">
        <v>309.80781974818001</v>
      </c>
      <c r="K265" s="14">
        <v>376.74919268029998</v>
      </c>
      <c r="L265" s="14">
        <v>369.36880411595001</v>
      </c>
      <c r="M265" s="14">
        <v>429.49599083620001</v>
      </c>
      <c r="N265" s="14">
        <v>436.2</v>
      </c>
      <c r="O265" s="14">
        <v>0</v>
      </c>
      <c r="P265" s="14">
        <v>0</v>
      </c>
      <c r="Q265" s="14">
        <v>0</v>
      </c>
      <c r="R265" s="14">
        <v>0</v>
      </c>
      <c r="S265" s="14">
        <v>0</v>
      </c>
      <c r="T265" s="14">
        <v>0</v>
      </c>
      <c r="U265" s="14">
        <v>0</v>
      </c>
      <c r="V265" s="14">
        <v>0</v>
      </c>
      <c r="W265" s="14">
        <v>0</v>
      </c>
      <c r="X265" s="72"/>
    </row>
    <row r="266" spans="1:29" x14ac:dyDescent="0.35">
      <c r="B266" s="76"/>
      <c r="C266" s="76" t="s">
        <v>135</v>
      </c>
      <c r="D266" s="75"/>
      <c r="E266" s="76" t="s">
        <v>169</v>
      </c>
      <c r="F266" s="76" t="s">
        <v>439</v>
      </c>
      <c r="G266" s="14">
        <v>407.14795624639999</v>
      </c>
      <c r="H266" s="14">
        <v>0</v>
      </c>
      <c r="I266" s="14">
        <v>0</v>
      </c>
      <c r="J266" s="14">
        <v>0</v>
      </c>
      <c r="K266" s="14">
        <v>0</v>
      </c>
      <c r="L266" s="14">
        <v>386.53295128939999</v>
      </c>
      <c r="M266" s="14">
        <v>491.25421822272</v>
      </c>
      <c r="N266" s="14">
        <v>346.08368200836998</v>
      </c>
      <c r="O266" s="14">
        <v>0</v>
      </c>
      <c r="P266" s="14">
        <v>0</v>
      </c>
      <c r="Q266" s="14">
        <v>0</v>
      </c>
      <c r="R266" s="14">
        <v>0</v>
      </c>
      <c r="S266" s="14">
        <v>0</v>
      </c>
      <c r="T266" s="14">
        <v>0</v>
      </c>
      <c r="U266" s="14">
        <v>0</v>
      </c>
      <c r="V266" s="14">
        <v>0</v>
      </c>
      <c r="W266" s="14">
        <v>0</v>
      </c>
      <c r="X266" s="72"/>
    </row>
    <row r="267" spans="1:29" x14ac:dyDescent="0.35">
      <c r="B267" s="76"/>
      <c r="C267" s="76" t="s">
        <v>136</v>
      </c>
      <c r="D267" s="75"/>
      <c r="E267" s="76" t="s">
        <v>169</v>
      </c>
      <c r="F267" s="76" t="s">
        <v>439</v>
      </c>
      <c r="G267" s="14">
        <v>510.26291660299</v>
      </c>
      <c r="H267" s="14">
        <v>487.38682921955001</v>
      </c>
      <c r="I267" s="14">
        <v>407.76806440460001</v>
      </c>
      <c r="J267" s="14">
        <v>496.88144093453002</v>
      </c>
      <c r="K267" s="14">
        <v>503.70306791671999</v>
      </c>
      <c r="L267" s="14">
        <v>566.94758830232001</v>
      </c>
      <c r="M267" s="14">
        <v>521.81137181137001</v>
      </c>
      <c r="N267" s="14">
        <v>500.52727684297997</v>
      </c>
      <c r="O267" s="14">
        <v>0</v>
      </c>
      <c r="P267" s="14">
        <v>0</v>
      </c>
      <c r="Q267" s="14">
        <v>0</v>
      </c>
      <c r="R267" s="14">
        <v>0</v>
      </c>
      <c r="S267" s="14">
        <v>0</v>
      </c>
      <c r="T267" s="14">
        <v>0</v>
      </c>
      <c r="U267" s="14">
        <v>0</v>
      </c>
      <c r="V267" s="14">
        <v>0</v>
      </c>
      <c r="W267" s="14">
        <v>0</v>
      </c>
      <c r="X267" s="72"/>
    </row>
    <row r="268" spans="1:29" x14ac:dyDescent="0.35">
      <c r="B268" s="76"/>
      <c r="C268" s="76" t="s">
        <v>137</v>
      </c>
      <c r="D268" s="75"/>
      <c r="E268" s="76" t="s">
        <v>169</v>
      </c>
      <c r="F268" s="76" t="s">
        <v>439</v>
      </c>
      <c r="G268" s="14">
        <v>789.94530817918996</v>
      </c>
      <c r="H268" s="14">
        <v>0</v>
      </c>
      <c r="I268" s="14">
        <v>0</v>
      </c>
      <c r="J268" s="14">
        <v>359.05555555555998</v>
      </c>
      <c r="K268" s="14">
        <v>449.37190082644997</v>
      </c>
      <c r="L268" s="14">
        <v>736.67164179103997</v>
      </c>
      <c r="M268" s="14">
        <v>778.33333333332996</v>
      </c>
      <c r="N268" s="14">
        <v>913.50861518826002</v>
      </c>
      <c r="O268" s="14">
        <v>0</v>
      </c>
      <c r="P268" s="14">
        <v>0</v>
      </c>
      <c r="Q268" s="14">
        <v>0</v>
      </c>
      <c r="R268" s="14">
        <v>0</v>
      </c>
      <c r="S268" s="14">
        <v>0</v>
      </c>
      <c r="T268" s="14">
        <v>0</v>
      </c>
      <c r="U268" s="14">
        <v>0</v>
      </c>
      <c r="V268" s="14">
        <v>0</v>
      </c>
      <c r="W268" s="14">
        <v>0</v>
      </c>
      <c r="X268" s="72"/>
    </row>
    <row r="269" spans="1:29" x14ac:dyDescent="0.35">
      <c r="B269" s="76"/>
      <c r="C269" s="76" t="s">
        <v>138</v>
      </c>
      <c r="D269" s="75"/>
      <c r="E269" s="76" t="s">
        <v>169</v>
      </c>
      <c r="F269" s="76" t="s">
        <v>439</v>
      </c>
      <c r="G269" s="14">
        <v>287.64734110620998</v>
      </c>
      <c r="H269" s="14">
        <v>185.57284768212</v>
      </c>
      <c r="I269" s="14">
        <v>215.06323185011999</v>
      </c>
      <c r="J269" s="14">
        <v>251.32951289398</v>
      </c>
      <c r="K269" s="14">
        <v>307.20976253297999</v>
      </c>
      <c r="L269" s="14">
        <v>276.6893865628</v>
      </c>
      <c r="M269" s="14">
        <v>322.01063647281001</v>
      </c>
      <c r="N269" s="14">
        <v>306.96357035553001</v>
      </c>
      <c r="O269" s="14">
        <v>0</v>
      </c>
      <c r="P269" s="14">
        <v>0</v>
      </c>
      <c r="Q269" s="14">
        <v>0</v>
      </c>
      <c r="R269" s="14">
        <v>0</v>
      </c>
      <c r="S269" s="14">
        <v>0</v>
      </c>
      <c r="T269" s="14">
        <v>0</v>
      </c>
      <c r="U269" s="14">
        <v>0</v>
      </c>
      <c r="V269" s="14">
        <v>0</v>
      </c>
      <c r="W269" s="14">
        <v>0</v>
      </c>
      <c r="X269" s="72"/>
    </row>
    <row r="270" spans="1:29" x14ac:dyDescent="0.35">
      <c r="B270" s="76"/>
      <c r="C270" s="76" t="s">
        <v>139</v>
      </c>
      <c r="D270" s="75"/>
      <c r="E270" s="76" t="s">
        <v>169</v>
      </c>
      <c r="F270" s="76" t="s">
        <v>439</v>
      </c>
      <c r="G270" s="14">
        <v>153.18085106383</v>
      </c>
      <c r="H270" s="14">
        <v>153.18085106383</v>
      </c>
      <c r="I270" s="14">
        <v>0</v>
      </c>
      <c r="J270" s="14">
        <v>0</v>
      </c>
      <c r="K270" s="14">
        <v>0</v>
      </c>
      <c r="L270" s="14">
        <v>0</v>
      </c>
      <c r="M270" s="14">
        <v>0</v>
      </c>
      <c r="N270" s="14">
        <v>0</v>
      </c>
      <c r="O270" s="14">
        <v>0</v>
      </c>
      <c r="P270" s="14">
        <v>0</v>
      </c>
      <c r="Q270" s="14">
        <v>0</v>
      </c>
      <c r="R270" s="14">
        <v>0</v>
      </c>
      <c r="S270" s="14">
        <v>0</v>
      </c>
      <c r="T270" s="14">
        <v>0</v>
      </c>
      <c r="U270" s="14">
        <v>0</v>
      </c>
      <c r="V270" s="14">
        <v>0</v>
      </c>
      <c r="W270" s="14">
        <v>0</v>
      </c>
      <c r="X270" s="72"/>
    </row>
    <row r="271" spans="1:29" x14ac:dyDescent="0.35">
      <c r="B271" s="76"/>
      <c r="C271" s="76" t="s">
        <v>140</v>
      </c>
      <c r="D271" s="75"/>
      <c r="E271" s="76" t="s">
        <v>169</v>
      </c>
      <c r="F271" s="76" t="s">
        <v>439</v>
      </c>
      <c r="G271" s="14">
        <v>688.42054156643997</v>
      </c>
      <c r="H271" s="14">
        <v>515.39835655591003</v>
      </c>
      <c r="I271" s="14">
        <v>594.77374123645995</v>
      </c>
      <c r="J271" s="14">
        <v>758.32820197043998</v>
      </c>
      <c r="K271" s="14">
        <v>652.15092182364003</v>
      </c>
      <c r="L271" s="14">
        <v>774.80964467005003</v>
      </c>
      <c r="M271" s="14">
        <v>729.51361088870999</v>
      </c>
      <c r="N271" s="14">
        <v>701.41393442622996</v>
      </c>
      <c r="O271" s="14">
        <v>0</v>
      </c>
      <c r="P271" s="14">
        <v>0</v>
      </c>
      <c r="Q271" s="14">
        <v>0</v>
      </c>
      <c r="R271" s="14">
        <v>0</v>
      </c>
      <c r="S271" s="14">
        <v>0</v>
      </c>
      <c r="T271" s="14">
        <v>0</v>
      </c>
      <c r="U271" s="14">
        <v>0</v>
      </c>
      <c r="V271" s="14">
        <v>0</v>
      </c>
      <c r="W271" s="14">
        <v>0</v>
      </c>
      <c r="X271" s="72"/>
    </row>
    <row r="272" spans="1:29" x14ac:dyDescent="0.35">
      <c r="A272" s="38"/>
      <c r="B272" s="76"/>
      <c r="C272" s="73"/>
      <c r="D272" s="75"/>
      <c r="E272" s="76"/>
      <c r="F272" s="76"/>
      <c r="G272" s="72"/>
      <c r="H272" s="72"/>
      <c r="I272" s="72"/>
      <c r="J272" s="72"/>
      <c r="K272" s="72"/>
      <c r="L272" s="72"/>
      <c r="M272" s="72"/>
      <c r="N272" s="72"/>
      <c r="O272" s="72"/>
      <c r="P272" s="72"/>
      <c r="Q272" s="72"/>
      <c r="R272" s="72"/>
      <c r="S272" s="72"/>
      <c r="T272" s="72"/>
      <c r="U272" s="72"/>
      <c r="V272" s="72"/>
      <c r="W272" s="72"/>
      <c r="X272" s="76"/>
      <c r="Y272" s="40"/>
      <c r="Z272" s="40"/>
      <c r="AA272" s="40"/>
      <c r="AB272" s="40"/>
      <c r="AC272" s="40"/>
    </row>
    <row r="273" spans="1:24" x14ac:dyDescent="0.35">
      <c r="A273" s="45"/>
      <c r="B273" s="76" t="s">
        <v>411</v>
      </c>
      <c r="C273" s="76" t="s">
        <v>173</v>
      </c>
      <c r="D273" s="75"/>
      <c r="E273" s="74" t="s">
        <v>156</v>
      </c>
      <c r="F273" s="73" t="s">
        <v>96</v>
      </c>
      <c r="G273" s="75" t="s">
        <v>97</v>
      </c>
      <c r="H273" s="75">
        <v>2017</v>
      </c>
      <c r="I273" s="75">
        <v>2018</v>
      </c>
      <c r="J273" s="75">
        <v>2019</v>
      </c>
      <c r="K273" s="75">
        <v>2020</v>
      </c>
      <c r="L273" s="75">
        <v>2021</v>
      </c>
      <c r="M273" s="75">
        <v>2022</v>
      </c>
      <c r="N273" s="75">
        <v>2023</v>
      </c>
      <c r="O273" s="75">
        <v>2024</v>
      </c>
      <c r="P273" s="75">
        <v>2025</v>
      </c>
      <c r="Q273" s="75">
        <v>2026</v>
      </c>
      <c r="R273" s="75">
        <v>2027</v>
      </c>
      <c r="S273" s="75">
        <v>2028</v>
      </c>
      <c r="T273" s="75">
        <v>2029</v>
      </c>
      <c r="U273" s="75">
        <v>2030</v>
      </c>
      <c r="V273" s="75">
        <v>2031</v>
      </c>
      <c r="W273" s="75">
        <v>2032</v>
      </c>
      <c r="X273" s="72"/>
    </row>
    <row r="274" spans="1:24" x14ac:dyDescent="0.35">
      <c r="B274" s="76"/>
      <c r="C274" s="76" t="s">
        <v>114</v>
      </c>
      <c r="D274" s="75"/>
      <c r="E274" s="76" t="s">
        <v>174</v>
      </c>
      <c r="F274" s="76" t="s">
        <v>439</v>
      </c>
      <c r="G274" s="5">
        <f t="shared" ref="G274:W274" si="5">IFERROR(G194/G237,0)</f>
        <v>21.586016115709992</v>
      </c>
      <c r="H274" s="5">
        <f t="shared" si="5"/>
        <v>0.73223178421753832</v>
      </c>
      <c r="I274" s="5">
        <f t="shared" si="5"/>
        <v>5.1803917189518591</v>
      </c>
      <c r="J274" s="5">
        <f t="shared" si="5"/>
        <v>19.249967299449128</v>
      </c>
      <c r="K274" s="5">
        <f t="shared" si="5"/>
        <v>41.685710429378197</v>
      </c>
      <c r="L274" s="5">
        <f t="shared" si="5"/>
        <v>125.51866688030765</v>
      </c>
      <c r="M274" s="5">
        <f t="shared" si="5"/>
        <v>202.53489370839597</v>
      </c>
      <c r="N274" s="5">
        <f t="shared" si="5"/>
        <v>272.29845945488404</v>
      </c>
      <c r="O274" s="5">
        <f t="shared" si="5"/>
        <v>0</v>
      </c>
      <c r="P274" s="5">
        <f t="shared" si="5"/>
        <v>0</v>
      </c>
      <c r="Q274" s="5">
        <f t="shared" si="5"/>
        <v>0</v>
      </c>
      <c r="R274" s="5">
        <f t="shared" si="5"/>
        <v>0</v>
      </c>
      <c r="S274" s="5">
        <f t="shared" si="5"/>
        <v>0</v>
      </c>
      <c r="T274" s="5">
        <f t="shared" si="5"/>
        <v>0</v>
      </c>
      <c r="U274" s="5">
        <f t="shared" si="5"/>
        <v>0</v>
      </c>
      <c r="V274" s="5">
        <f t="shared" si="5"/>
        <v>0</v>
      </c>
      <c r="W274" s="5">
        <f t="shared" si="5"/>
        <v>0</v>
      </c>
      <c r="X274" s="72"/>
    </row>
    <row r="275" spans="1:24" x14ac:dyDescent="0.35">
      <c r="B275" s="76"/>
      <c r="C275" s="76" t="s">
        <v>115</v>
      </c>
      <c r="D275" s="75"/>
      <c r="E275" s="76" t="s">
        <v>174</v>
      </c>
      <c r="F275" s="76" t="s">
        <v>439</v>
      </c>
      <c r="G275" s="14">
        <v>0</v>
      </c>
      <c r="H275" s="14">
        <v>0</v>
      </c>
      <c r="I275" s="14">
        <v>0</v>
      </c>
      <c r="J275" s="14">
        <v>0</v>
      </c>
      <c r="K275" s="14">
        <v>0</v>
      </c>
      <c r="L275" s="14">
        <v>0</v>
      </c>
      <c r="M275" s="14">
        <v>0</v>
      </c>
      <c r="N275" s="14">
        <v>0</v>
      </c>
      <c r="O275" s="14">
        <v>0</v>
      </c>
      <c r="P275" s="14">
        <v>0</v>
      </c>
      <c r="Q275" s="14">
        <v>0</v>
      </c>
      <c r="R275" s="14">
        <v>0</v>
      </c>
      <c r="S275" s="14">
        <v>0</v>
      </c>
      <c r="T275" s="14">
        <v>0</v>
      </c>
      <c r="U275" s="14">
        <v>0</v>
      </c>
      <c r="V275" s="14">
        <v>0</v>
      </c>
      <c r="W275" s="14">
        <v>0</v>
      </c>
      <c r="X275" s="14"/>
    </row>
    <row r="276" spans="1:24" x14ac:dyDescent="0.35">
      <c r="B276" s="76"/>
      <c r="C276" s="76" t="s">
        <v>116</v>
      </c>
      <c r="D276" s="75"/>
      <c r="E276" s="76" t="s">
        <v>174</v>
      </c>
      <c r="F276" s="76" t="s">
        <v>439</v>
      </c>
      <c r="G276" s="14">
        <v>22.643293021192001</v>
      </c>
      <c r="H276" s="14">
        <v>1.0421819413857001</v>
      </c>
      <c r="I276" s="14">
        <v>19.953945348480001</v>
      </c>
      <c r="J276" s="14">
        <v>13.52146263911</v>
      </c>
      <c r="K276" s="14">
        <v>125.00734214390999</v>
      </c>
      <c r="L276" s="14">
        <v>73.877374784110998</v>
      </c>
      <c r="M276" s="14">
        <v>138.01003344482001</v>
      </c>
      <c r="N276" s="14">
        <v>193.94896719319999</v>
      </c>
      <c r="O276" s="14">
        <v>0</v>
      </c>
      <c r="P276" s="14">
        <v>0</v>
      </c>
      <c r="Q276" s="14">
        <v>0</v>
      </c>
      <c r="R276" s="14">
        <v>0</v>
      </c>
      <c r="S276" s="14">
        <v>0</v>
      </c>
      <c r="T276" s="14">
        <v>0</v>
      </c>
      <c r="U276" s="14">
        <v>0</v>
      </c>
      <c r="V276" s="14">
        <v>0</v>
      </c>
      <c r="W276" s="14">
        <v>0</v>
      </c>
      <c r="X276" s="14"/>
    </row>
    <row r="277" spans="1:24" x14ac:dyDescent="0.35">
      <c r="B277" s="76"/>
      <c r="C277" s="76" t="s">
        <v>117</v>
      </c>
      <c r="D277" s="75"/>
      <c r="E277" s="76" t="s">
        <v>174</v>
      </c>
      <c r="F277" s="76" t="s">
        <v>439</v>
      </c>
      <c r="G277" s="14">
        <v>9.3322365038560005</v>
      </c>
      <c r="H277" s="14">
        <v>0</v>
      </c>
      <c r="I277" s="14">
        <v>0</v>
      </c>
      <c r="J277" s="14">
        <v>0</v>
      </c>
      <c r="K277" s="14">
        <v>0</v>
      </c>
      <c r="L277" s="14">
        <v>169.09090909091</v>
      </c>
      <c r="M277" s="14">
        <v>110.95238095238</v>
      </c>
      <c r="N277" s="14">
        <v>116.55</v>
      </c>
      <c r="O277" s="14">
        <v>0</v>
      </c>
      <c r="P277" s="14">
        <v>0</v>
      </c>
      <c r="Q277" s="14">
        <v>0</v>
      </c>
      <c r="R277" s="14">
        <v>0</v>
      </c>
      <c r="S277" s="14">
        <v>0</v>
      </c>
      <c r="T277" s="14">
        <v>0</v>
      </c>
      <c r="U277" s="14">
        <v>0</v>
      </c>
      <c r="V277" s="14">
        <v>0</v>
      </c>
      <c r="W277" s="14">
        <v>0</v>
      </c>
      <c r="X277" s="14"/>
    </row>
    <row r="278" spans="1:24" x14ac:dyDescent="0.35">
      <c r="B278" s="76"/>
      <c r="C278" s="76" t="s">
        <v>118</v>
      </c>
      <c r="D278" s="75"/>
      <c r="E278" s="76" t="s">
        <v>174</v>
      </c>
      <c r="F278" s="76" t="s">
        <v>439</v>
      </c>
      <c r="G278" s="14">
        <v>0</v>
      </c>
      <c r="H278" s="14">
        <v>0</v>
      </c>
      <c r="I278" s="14">
        <v>0</v>
      </c>
      <c r="J278" s="14">
        <v>0</v>
      </c>
      <c r="K278" s="14">
        <v>0</v>
      </c>
      <c r="L278" s="14">
        <v>0</v>
      </c>
      <c r="M278" s="14">
        <v>0</v>
      </c>
      <c r="N278" s="14">
        <v>0</v>
      </c>
      <c r="O278" s="14">
        <v>0</v>
      </c>
      <c r="P278" s="14">
        <v>0</v>
      </c>
      <c r="Q278" s="14">
        <v>0</v>
      </c>
      <c r="R278" s="14">
        <v>0</v>
      </c>
      <c r="S278" s="14">
        <v>0</v>
      </c>
      <c r="T278" s="14">
        <v>0</v>
      </c>
      <c r="U278" s="14">
        <v>0</v>
      </c>
      <c r="V278" s="14">
        <v>0</v>
      </c>
      <c r="W278" s="14">
        <v>0</v>
      </c>
      <c r="X278" s="14"/>
    </row>
    <row r="279" spans="1:24" x14ac:dyDescent="0.35">
      <c r="B279" s="76"/>
      <c r="C279" s="76" t="s">
        <v>119</v>
      </c>
      <c r="D279" s="75"/>
      <c r="E279" s="76" t="s">
        <v>174</v>
      </c>
      <c r="F279" s="76" t="s">
        <v>439</v>
      </c>
      <c r="G279" s="14">
        <v>164.13</v>
      </c>
      <c r="H279" s="14">
        <v>0</v>
      </c>
      <c r="I279" s="14">
        <v>0</v>
      </c>
      <c r="J279" s="14">
        <v>164.13</v>
      </c>
      <c r="K279" s="14">
        <v>0</v>
      </c>
      <c r="L279" s="14">
        <v>0</v>
      </c>
      <c r="M279" s="14">
        <v>0</v>
      </c>
      <c r="N279" s="14">
        <v>0</v>
      </c>
      <c r="O279" s="14">
        <v>0</v>
      </c>
      <c r="P279" s="14">
        <v>0</v>
      </c>
      <c r="Q279" s="14">
        <v>0</v>
      </c>
      <c r="R279" s="14">
        <v>0</v>
      </c>
      <c r="S279" s="14">
        <v>0</v>
      </c>
      <c r="T279" s="14">
        <v>0</v>
      </c>
      <c r="U279" s="14">
        <v>0</v>
      </c>
      <c r="V279" s="14">
        <v>0</v>
      </c>
      <c r="W279" s="14">
        <v>0</v>
      </c>
      <c r="X279" s="14"/>
    </row>
    <row r="280" spans="1:24" x14ac:dyDescent="0.35">
      <c r="B280" s="76"/>
      <c r="C280" s="76" t="s">
        <v>120</v>
      </c>
      <c r="D280" s="75"/>
      <c r="E280" s="76" t="s">
        <v>174</v>
      </c>
      <c r="F280" s="76" t="s">
        <v>439</v>
      </c>
      <c r="G280" s="14">
        <v>0</v>
      </c>
      <c r="H280" s="14">
        <v>0</v>
      </c>
      <c r="I280" s="14">
        <v>0</v>
      </c>
      <c r="J280" s="14">
        <v>0</v>
      </c>
      <c r="K280" s="14">
        <v>0</v>
      </c>
      <c r="L280" s="14">
        <v>0</v>
      </c>
      <c r="M280" s="14">
        <v>0</v>
      </c>
      <c r="N280" s="14">
        <v>0</v>
      </c>
      <c r="O280" s="14">
        <v>0</v>
      </c>
      <c r="P280" s="14">
        <v>0</v>
      </c>
      <c r="Q280" s="14">
        <v>0</v>
      </c>
      <c r="R280" s="14">
        <v>0</v>
      </c>
      <c r="S280" s="14">
        <v>0</v>
      </c>
      <c r="T280" s="14">
        <v>0</v>
      </c>
      <c r="U280" s="14">
        <v>0</v>
      </c>
      <c r="V280" s="14">
        <v>0</v>
      </c>
      <c r="W280" s="14">
        <v>0</v>
      </c>
      <c r="X280" s="14"/>
    </row>
    <row r="281" spans="1:24" x14ac:dyDescent="0.35">
      <c r="B281" s="76"/>
      <c r="C281" s="76" t="s">
        <v>121</v>
      </c>
      <c r="D281" s="75"/>
      <c r="E281" s="76" t="s">
        <v>174</v>
      </c>
      <c r="F281" s="76" t="s">
        <v>439</v>
      </c>
      <c r="G281" s="14">
        <v>0</v>
      </c>
      <c r="H281" s="14">
        <v>0</v>
      </c>
      <c r="I281" s="14">
        <v>0</v>
      </c>
      <c r="J281" s="14">
        <v>0</v>
      </c>
      <c r="K281" s="14">
        <v>0</v>
      </c>
      <c r="L281" s="14">
        <v>0</v>
      </c>
      <c r="M281" s="14">
        <v>0</v>
      </c>
      <c r="N281" s="14">
        <v>0</v>
      </c>
      <c r="O281" s="14">
        <v>0</v>
      </c>
      <c r="P281" s="14">
        <v>0</v>
      </c>
      <c r="Q281" s="14">
        <v>0</v>
      </c>
      <c r="R281" s="14">
        <v>0</v>
      </c>
      <c r="S281" s="14">
        <v>0</v>
      </c>
      <c r="T281" s="14">
        <v>0</v>
      </c>
      <c r="U281" s="14">
        <v>0</v>
      </c>
      <c r="V281" s="14">
        <v>0</v>
      </c>
      <c r="W281" s="14">
        <v>0</v>
      </c>
      <c r="X281" s="14"/>
    </row>
    <row r="282" spans="1:24" x14ac:dyDescent="0.35">
      <c r="B282" s="76"/>
      <c r="C282" s="76" t="s">
        <v>122</v>
      </c>
      <c r="D282" s="75"/>
      <c r="E282" s="76" t="s">
        <v>174</v>
      </c>
      <c r="F282" s="76" t="s">
        <v>439</v>
      </c>
      <c r="G282" s="14">
        <v>0</v>
      </c>
      <c r="H282" s="14">
        <v>0</v>
      </c>
      <c r="I282" s="14">
        <v>0</v>
      </c>
      <c r="J282" s="14">
        <v>0</v>
      </c>
      <c r="K282" s="14">
        <v>0</v>
      </c>
      <c r="L282" s="14">
        <v>0</v>
      </c>
      <c r="M282" s="14">
        <v>0</v>
      </c>
      <c r="N282" s="14">
        <v>0</v>
      </c>
      <c r="O282" s="14">
        <v>0</v>
      </c>
      <c r="P282" s="14">
        <v>0</v>
      </c>
      <c r="Q282" s="14">
        <v>0</v>
      </c>
      <c r="R282" s="14">
        <v>0</v>
      </c>
      <c r="S282" s="14">
        <v>0</v>
      </c>
      <c r="T282" s="14">
        <v>0</v>
      </c>
      <c r="U282" s="14">
        <v>0</v>
      </c>
      <c r="V282" s="14">
        <v>0</v>
      </c>
      <c r="W282" s="14">
        <v>0</v>
      </c>
      <c r="X282" s="14"/>
    </row>
    <row r="283" spans="1:24" x14ac:dyDescent="0.35">
      <c r="B283" s="76"/>
      <c r="C283" s="76" t="s">
        <v>123</v>
      </c>
      <c r="D283" s="75"/>
      <c r="E283" s="76" t="s">
        <v>174</v>
      </c>
      <c r="F283" s="76" t="s">
        <v>439</v>
      </c>
      <c r="G283" s="14">
        <v>0</v>
      </c>
      <c r="H283" s="14">
        <v>0</v>
      </c>
      <c r="I283" s="14">
        <v>0</v>
      </c>
      <c r="J283" s="14">
        <v>0</v>
      </c>
      <c r="K283" s="14">
        <v>0</v>
      </c>
      <c r="L283" s="14">
        <v>0</v>
      </c>
      <c r="M283" s="14">
        <v>0</v>
      </c>
      <c r="N283" s="14">
        <v>0</v>
      </c>
      <c r="O283" s="14">
        <v>0</v>
      </c>
      <c r="P283" s="14">
        <v>0</v>
      </c>
      <c r="Q283" s="14">
        <v>0</v>
      </c>
      <c r="R283" s="14">
        <v>0</v>
      </c>
      <c r="S283" s="14">
        <v>0</v>
      </c>
      <c r="T283" s="14">
        <v>0</v>
      </c>
      <c r="U283" s="14">
        <v>0</v>
      </c>
      <c r="V283" s="14">
        <v>0</v>
      </c>
      <c r="W283" s="14">
        <v>0</v>
      </c>
      <c r="X283" s="14"/>
    </row>
    <row r="284" spans="1:24" x14ac:dyDescent="0.35">
      <c r="B284" s="76"/>
      <c r="C284" s="76" t="s">
        <v>124</v>
      </c>
      <c r="D284" s="75"/>
      <c r="E284" s="76" t="s">
        <v>174</v>
      </c>
      <c r="F284" s="76" t="s">
        <v>439</v>
      </c>
      <c r="G284" s="14">
        <v>37.142498605688999</v>
      </c>
      <c r="H284" s="14">
        <v>6.3879957127546003</v>
      </c>
      <c r="I284" s="14">
        <v>0</v>
      </c>
      <c r="J284" s="14">
        <v>96.473684210526002</v>
      </c>
      <c r="K284" s="14">
        <v>47.315573770492001</v>
      </c>
      <c r="L284" s="14">
        <v>76.239344262295006</v>
      </c>
      <c r="M284" s="14">
        <v>101.33678756477001</v>
      </c>
      <c r="N284" s="14">
        <v>218.07407407407001</v>
      </c>
      <c r="O284" s="14">
        <v>0</v>
      </c>
      <c r="P284" s="14">
        <v>0</v>
      </c>
      <c r="Q284" s="14">
        <v>0</v>
      </c>
      <c r="R284" s="14">
        <v>0</v>
      </c>
      <c r="S284" s="14">
        <v>0</v>
      </c>
      <c r="T284" s="14">
        <v>0</v>
      </c>
      <c r="U284" s="14">
        <v>0</v>
      </c>
      <c r="V284" s="14">
        <v>0</v>
      </c>
      <c r="W284" s="14">
        <v>0</v>
      </c>
      <c r="X284" s="14"/>
    </row>
    <row r="285" spans="1:24" x14ac:dyDescent="0.35">
      <c r="B285" s="76"/>
      <c r="C285" s="76" t="s">
        <v>125</v>
      </c>
      <c r="D285" s="75"/>
      <c r="E285" s="76" t="s">
        <v>174</v>
      </c>
      <c r="F285" s="76" t="s">
        <v>439</v>
      </c>
      <c r="G285" s="14">
        <v>26.176437744276999</v>
      </c>
      <c r="H285" s="14">
        <v>0</v>
      </c>
      <c r="I285" s="14">
        <v>41.557991921522998</v>
      </c>
      <c r="J285" s="14">
        <v>0</v>
      </c>
      <c r="K285" s="14">
        <v>152.78571428570999</v>
      </c>
      <c r="L285" s="14">
        <v>180</v>
      </c>
      <c r="M285" s="14">
        <v>0</v>
      </c>
      <c r="N285" s="14">
        <v>165.86069651740999</v>
      </c>
      <c r="O285" s="14">
        <v>0</v>
      </c>
      <c r="P285" s="14">
        <v>0</v>
      </c>
      <c r="Q285" s="14">
        <v>0</v>
      </c>
      <c r="R285" s="14">
        <v>0</v>
      </c>
      <c r="S285" s="14">
        <v>0</v>
      </c>
      <c r="T285" s="14">
        <v>0</v>
      </c>
      <c r="U285" s="14">
        <v>0</v>
      </c>
      <c r="V285" s="14">
        <v>0</v>
      </c>
      <c r="W285" s="14">
        <v>0</v>
      </c>
      <c r="X285" s="14"/>
    </row>
    <row r="286" spans="1:24" x14ac:dyDescent="0.35">
      <c r="B286" s="76"/>
      <c r="C286" s="76" t="s">
        <v>126</v>
      </c>
      <c r="D286" s="75"/>
      <c r="E286" s="76" t="s">
        <v>174</v>
      </c>
      <c r="F286" s="76" t="s">
        <v>439</v>
      </c>
      <c r="G286" s="14">
        <v>238.75222112537</v>
      </c>
      <c r="H286" s="14">
        <v>0</v>
      </c>
      <c r="I286" s="14">
        <v>0</v>
      </c>
      <c r="J286" s="14">
        <v>192</v>
      </c>
      <c r="K286" s="14">
        <v>233.77500000000001</v>
      </c>
      <c r="L286" s="14">
        <v>253.71428571429001</v>
      </c>
      <c r="M286" s="14">
        <v>248.61471861472</v>
      </c>
      <c r="N286" s="14">
        <v>344.28571428571001</v>
      </c>
      <c r="O286" s="14">
        <v>0</v>
      </c>
      <c r="P286" s="14">
        <v>0</v>
      </c>
      <c r="Q286" s="14">
        <v>0</v>
      </c>
      <c r="R286" s="14">
        <v>0</v>
      </c>
      <c r="S286" s="14">
        <v>0</v>
      </c>
      <c r="T286" s="14">
        <v>0</v>
      </c>
      <c r="U286" s="14">
        <v>0</v>
      </c>
      <c r="V286" s="14">
        <v>0</v>
      </c>
      <c r="W286" s="14">
        <v>0</v>
      </c>
      <c r="X286" s="14"/>
    </row>
    <row r="287" spans="1:24" x14ac:dyDescent="0.35">
      <c r="B287" s="76"/>
      <c r="C287" s="76" t="s">
        <v>127</v>
      </c>
      <c r="D287" s="75"/>
      <c r="E287" s="76" t="s">
        <v>174</v>
      </c>
      <c r="F287" s="76" t="s">
        <v>439</v>
      </c>
      <c r="G287" s="14">
        <v>30.595770904748999</v>
      </c>
      <c r="H287" s="14">
        <v>0</v>
      </c>
      <c r="I287" s="14">
        <v>0</v>
      </c>
      <c r="J287" s="14">
        <v>11.273852116875</v>
      </c>
      <c r="K287" s="14">
        <v>0</v>
      </c>
      <c r="L287" s="14">
        <v>253.15283842795</v>
      </c>
      <c r="M287" s="14">
        <v>274.67181467181001</v>
      </c>
      <c r="N287" s="14">
        <v>220.31746031745999</v>
      </c>
      <c r="O287" s="14">
        <v>0</v>
      </c>
      <c r="P287" s="14">
        <v>0</v>
      </c>
      <c r="Q287" s="14">
        <v>0</v>
      </c>
      <c r="R287" s="14">
        <v>0</v>
      </c>
      <c r="S287" s="14">
        <v>0</v>
      </c>
      <c r="T287" s="14">
        <v>0</v>
      </c>
      <c r="U287" s="14">
        <v>0</v>
      </c>
      <c r="V287" s="14">
        <v>0</v>
      </c>
      <c r="W287" s="14">
        <v>0</v>
      </c>
      <c r="X287" s="14"/>
    </row>
    <row r="288" spans="1:24" x14ac:dyDescent="0.35">
      <c r="B288" s="76"/>
      <c r="C288" s="76" t="s">
        <v>128</v>
      </c>
      <c r="D288" s="75"/>
      <c r="E288" s="76" t="s">
        <v>174</v>
      </c>
      <c r="F288" s="76" t="s">
        <v>439</v>
      </c>
      <c r="G288" s="14">
        <v>113.05418719212</v>
      </c>
      <c r="H288" s="14">
        <v>0</v>
      </c>
      <c r="I288" s="14">
        <v>0</v>
      </c>
      <c r="J288" s="14">
        <v>0</v>
      </c>
      <c r="K288" s="14">
        <v>0</v>
      </c>
      <c r="L288" s="14">
        <v>200</v>
      </c>
      <c r="M288" s="14">
        <v>58.8</v>
      </c>
      <c r="N288" s="14">
        <v>0</v>
      </c>
      <c r="O288" s="14">
        <v>0</v>
      </c>
      <c r="P288" s="14">
        <v>0</v>
      </c>
      <c r="Q288" s="14">
        <v>0</v>
      </c>
      <c r="R288" s="14">
        <v>0</v>
      </c>
      <c r="S288" s="14">
        <v>0</v>
      </c>
      <c r="T288" s="14">
        <v>0</v>
      </c>
      <c r="U288" s="14">
        <v>0</v>
      </c>
      <c r="V288" s="14">
        <v>0</v>
      </c>
      <c r="W288" s="14">
        <v>0</v>
      </c>
      <c r="X288" s="14"/>
    </row>
    <row r="289" spans="1:29" x14ac:dyDescent="0.35">
      <c r="B289" s="76"/>
      <c r="C289" s="76" t="s">
        <v>129</v>
      </c>
      <c r="D289" s="75"/>
      <c r="E289" s="76" t="s">
        <v>174</v>
      </c>
      <c r="F289" s="76" t="s">
        <v>439</v>
      </c>
      <c r="G289" s="14">
        <v>0</v>
      </c>
      <c r="H289" s="14">
        <v>0</v>
      </c>
      <c r="I289" s="14">
        <v>0</v>
      </c>
      <c r="J289" s="14">
        <v>0</v>
      </c>
      <c r="K289" s="14">
        <v>0</v>
      </c>
      <c r="L289" s="14">
        <v>0</v>
      </c>
      <c r="M289" s="14">
        <v>0</v>
      </c>
      <c r="N289" s="14">
        <v>0</v>
      </c>
      <c r="O289" s="14">
        <v>0</v>
      </c>
      <c r="P289" s="14">
        <v>0</v>
      </c>
      <c r="Q289" s="14">
        <v>0</v>
      </c>
      <c r="R289" s="14">
        <v>0</v>
      </c>
      <c r="S289" s="14">
        <v>0</v>
      </c>
      <c r="T289" s="14">
        <v>0</v>
      </c>
      <c r="U289" s="14">
        <v>0</v>
      </c>
      <c r="V289" s="14">
        <v>0</v>
      </c>
      <c r="W289" s="14">
        <v>0</v>
      </c>
      <c r="X289" s="14"/>
    </row>
    <row r="290" spans="1:29" x14ac:dyDescent="0.35">
      <c r="B290" s="76"/>
      <c r="C290" s="76" t="s">
        <v>130</v>
      </c>
      <c r="D290" s="75"/>
      <c r="E290" s="76" t="s">
        <v>174</v>
      </c>
      <c r="F290" s="76" t="s">
        <v>439</v>
      </c>
      <c r="G290" s="14">
        <v>29.380645161290001</v>
      </c>
      <c r="H290" s="14">
        <v>0</v>
      </c>
      <c r="I290" s="14">
        <v>0</v>
      </c>
      <c r="J290" s="14">
        <v>0</v>
      </c>
      <c r="K290" s="14">
        <v>0</v>
      </c>
      <c r="L290" s="14">
        <v>0</v>
      </c>
      <c r="M290" s="14">
        <v>101.2</v>
      </c>
      <c r="N290" s="14">
        <v>0</v>
      </c>
      <c r="O290" s="14">
        <v>0</v>
      </c>
      <c r="P290" s="14">
        <v>0</v>
      </c>
      <c r="Q290" s="14">
        <v>0</v>
      </c>
      <c r="R290" s="14">
        <v>0</v>
      </c>
      <c r="S290" s="14">
        <v>0</v>
      </c>
      <c r="T290" s="14">
        <v>0</v>
      </c>
      <c r="U290" s="14">
        <v>0</v>
      </c>
      <c r="V290" s="14">
        <v>0</v>
      </c>
      <c r="W290" s="14">
        <v>0</v>
      </c>
      <c r="X290" s="14"/>
    </row>
    <row r="291" spans="1:29" x14ac:dyDescent="0.35">
      <c r="B291" s="76"/>
      <c r="C291" s="76" t="s">
        <v>131</v>
      </c>
      <c r="D291" s="75"/>
      <c r="E291" s="76" t="s">
        <v>174</v>
      </c>
      <c r="F291" s="76" t="s">
        <v>439</v>
      </c>
      <c r="G291" s="14">
        <v>6.0501567398119001</v>
      </c>
      <c r="H291" s="14">
        <v>1.0594417844213</v>
      </c>
      <c r="I291" s="14">
        <v>2.6812585499316</v>
      </c>
      <c r="J291" s="14">
        <v>35.671087533156999</v>
      </c>
      <c r="K291" s="14">
        <v>0</v>
      </c>
      <c r="L291" s="14">
        <v>0</v>
      </c>
      <c r="M291" s="14">
        <v>54</v>
      </c>
      <c r="N291" s="14">
        <v>126</v>
      </c>
      <c r="O291" s="14">
        <v>0</v>
      </c>
      <c r="P291" s="14">
        <v>0</v>
      </c>
      <c r="Q291" s="14">
        <v>0</v>
      </c>
      <c r="R291" s="14">
        <v>0</v>
      </c>
      <c r="S291" s="14">
        <v>0</v>
      </c>
      <c r="T291" s="14">
        <v>0</v>
      </c>
      <c r="U291" s="14">
        <v>0</v>
      </c>
      <c r="V291" s="14">
        <v>0</v>
      </c>
      <c r="W291" s="14">
        <v>0</v>
      </c>
      <c r="X291" s="14"/>
    </row>
    <row r="292" spans="1:29" x14ac:dyDescent="0.35">
      <c r="B292" s="76"/>
      <c r="C292" s="76" t="s">
        <v>132</v>
      </c>
      <c r="D292" s="75"/>
      <c r="E292" s="76" t="s">
        <v>174</v>
      </c>
      <c r="F292" s="76" t="s">
        <v>439</v>
      </c>
      <c r="G292" s="14">
        <v>57.742497912676001</v>
      </c>
      <c r="H292" s="14">
        <v>0</v>
      </c>
      <c r="I292" s="14">
        <v>0</v>
      </c>
      <c r="J292" s="14">
        <v>154.18929402638</v>
      </c>
      <c r="K292" s="14">
        <v>439</v>
      </c>
      <c r="L292" s="14">
        <v>310.30769230768999</v>
      </c>
      <c r="M292" s="14">
        <v>257.41176470587999</v>
      </c>
      <c r="N292" s="14">
        <v>536.85085354897001</v>
      </c>
      <c r="O292" s="14">
        <v>0</v>
      </c>
      <c r="P292" s="14">
        <v>0</v>
      </c>
      <c r="Q292" s="14">
        <v>0</v>
      </c>
      <c r="R292" s="14">
        <v>0</v>
      </c>
      <c r="S292" s="14">
        <v>0</v>
      </c>
      <c r="T292" s="14">
        <v>0</v>
      </c>
      <c r="U292" s="14">
        <v>0</v>
      </c>
      <c r="V292" s="14">
        <v>0</v>
      </c>
      <c r="W292" s="14">
        <v>0</v>
      </c>
      <c r="X292" s="14"/>
    </row>
    <row r="293" spans="1:29" x14ac:dyDescent="0.35">
      <c r="B293" s="76"/>
      <c r="C293" s="76" t="s">
        <v>133</v>
      </c>
      <c r="D293" s="75"/>
      <c r="E293" s="76" t="s">
        <v>174</v>
      </c>
      <c r="F293" s="76" t="s">
        <v>439</v>
      </c>
      <c r="G293" s="14">
        <v>0</v>
      </c>
      <c r="H293" s="14">
        <v>0</v>
      </c>
      <c r="I293" s="14">
        <v>0</v>
      </c>
      <c r="J293" s="14">
        <v>0</v>
      </c>
      <c r="K293" s="14">
        <v>0</v>
      </c>
      <c r="L293" s="14">
        <v>0</v>
      </c>
      <c r="M293" s="14">
        <v>0</v>
      </c>
      <c r="N293" s="14">
        <v>0</v>
      </c>
      <c r="O293" s="14">
        <v>0</v>
      </c>
      <c r="P293" s="14">
        <v>0</v>
      </c>
      <c r="Q293" s="14">
        <v>0</v>
      </c>
      <c r="R293" s="14">
        <v>0</v>
      </c>
      <c r="S293" s="14">
        <v>0</v>
      </c>
      <c r="T293" s="14">
        <v>0</v>
      </c>
      <c r="U293" s="14">
        <v>0</v>
      </c>
      <c r="V293" s="14">
        <v>0</v>
      </c>
      <c r="W293" s="14">
        <v>0</v>
      </c>
      <c r="X293" s="14"/>
    </row>
    <row r="294" spans="1:29" x14ac:dyDescent="0.35">
      <c r="B294" s="76"/>
      <c r="C294" s="76" t="s">
        <v>134</v>
      </c>
      <c r="D294" s="75"/>
      <c r="E294" s="76" t="s">
        <v>174</v>
      </c>
      <c r="F294" s="76" t="s">
        <v>439</v>
      </c>
      <c r="G294" s="14">
        <v>9.2641061264734006</v>
      </c>
      <c r="H294" s="14">
        <v>0</v>
      </c>
      <c r="I294" s="14">
        <v>12.830583922493</v>
      </c>
      <c r="J294" s="14">
        <v>5.1770846278115998</v>
      </c>
      <c r="K294" s="14">
        <v>0</v>
      </c>
      <c r="L294" s="14">
        <v>0</v>
      </c>
      <c r="M294" s="14">
        <v>319.15708812260999</v>
      </c>
      <c r="N294" s="14">
        <v>317.96116504854001</v>
      </c>
      <c r="O294" s="14">
        <v>0</v>
      </c>
      <c r="P294" s="14">
        <v>0</v>
      </c>
      <c r="Q294" s="14">
        <v>0</v>
      </c>
      <c r="R294" s="14">
        <v>0</v>
      </c>
      <c r="S294" s="14">
        <v>0</v>
      </c>
      <c r="T294" s="14">
        <v>0</v>
      </c>
      <c r="U294" s="14">
        <v>0</v>
      </c>
      <c r="V294" s="14">
        <v>0</v>
      </c>
      <c r="W294" s="14">
        <v>0</v>
      </c>
      <c r="X294" s="14"/>
    </row>
    <row r="295" spans="1:29" x14ac:dyDescent="0.35">
      <c r="B295" s="76"/>
      <c r="C295" s="76" t="s">
        <v>135</v>
      </c>
      <c r="D295" s="75"/>
      <c r="E295" s="76" t="s">
        <v>174</v>
      </c>
      <c r="F295" s="76" t="s">
        <v>439</v>
      </c>
      <c r="G295" s="14">
        <v>2.6717520199562999</v>
      </c>
      <c r="H295" s="14">
        <v>0</v>
      </c>
      <c r="I295" s="14">
        <v>0</v>
      </c>
      <c r="J295" s="14">
        <v>0</v>
      </c>
      <c r="K295" s="14">
        <v>0</v>
      </c>
      <c r="L295" s="14">
        <v>0</v>
      </c>
      <c r="M295" s="14">
        <v>0</v>
      </c>
      <c r="N295" s="14">
        <v>207.21088435374</v>
      </c>
      <c r="O295" s="14">
        <v>0</v>
      </c>
      <c r="P295" s="14">
        <v>0</v>
      </c>
      <c r="Q295" s="14">
        <v>0</v>
      </c>
      <c r="R295" s="14">
        <v>0</v>
      </c>
      <c r="S295" s="14">
        <v>0</v>
      </c>
      <c r="T295" s="14">
        <v>0</v>
      </c>
      <c r="U295" s="14">
        <v>0</v>
      </c>
      <c r="V295" s="14">
        <v>0</v>
      </c>
      <c r="W295" s="14">
        <v>0</v>
      </c>
      <c r="X295" s="14"/>
    </row>
    <row r="296" spans="1:29" x14ac:dyDescent="0.35">
      <c r="B296" s="76"/>
      <c r="C296" s="76" t="s">
        <v>136</v>
      </c>
      <c r="D296" s="75"/>
      <c r="E296" s="76" t="s">
        <v>174</v>
      </c>
      <c r="F296" s="76" t="s">
        <v>439</v>
      </c>
      <c r="G296" s="14">
        <v>12.385041446632</v>
      </c>
      <c r="H296" s="14">
        <v>0</v>
      </c>
      <c r="I296" s="14">
        <v>0</v>
      </c>
      <c r="J296" s="14">
        <v>14.708333333333</v>
      </c>
      <c r="K296" s="14">
        <v>7.2139051438862003</v>
      </c>
      <c r="L296" s="14">
        <v>127.82272727273001</v>
      </c>
      <c r="M296" s="14">
        <v>113.87755102041</v>
      </c>
      <c r="N296" s="14">
        <v>105.56613756614</v>
      </c>
      <c r="O296" s="14">
        <v>0</v>
      </c>
      <c r="P296" s="14">
        <v>0</v>
      </c>
      <c r="Q296" s="14">
        <v>0</v>
      </c>
      <c r="R296" s="14">
        <v>0</v>
      </c>
      <c r="S296" s="14">
        <v>0</v>
      </c>
      <c r="T296" s="14">
        <v>0</v>
      </c>
      <c r="U296" s="14">
        <v>0</v>
      </c>
      <c r="V296" s="14">
        <v>0</v>
      </c>
      <c r="W296" s="14">
        <v>0</v>
      </c>
      <c r="X296" s="14"/>
    </row>
    <row r="297" spans="1:29" x14ac:dyDescent="0.35">
      <c r="B297" s="76"/>
      <c r="C297" s="76" t="s">
        <v>137</v>
      </c>
      <c r="D297" s="75"/>
      <c r="E297" s="76" t="s">
        <v>174</v>
      </c>
      <c r="F297" s="76" t="s">
        <v>439</v>
      </c>
      <c r="G297" s="14">
        <v>155.54371494556</v>
      </c>
      <c r="H297" s="14">
        <v>0</v>
      </c>
      <c r="I297" s="14">
        <v>0</v>
      </c>
      <c r="J297" s="14">
        <v>212.6875</v>
      </c>
      <c r="K297" s="14">
        <v>86.387434554974007</v>
      </c>
      <c r="L297" s="14">
        <v>159.03448275861999</v>
      </c>
      <c r="M297" s="14">
        <v>440.28640776699001</v>
      </c>
      <c r="N297" s="14">
        <v>587.66666666667004</v>
      </c>
      <c r="O297" s="14">
        <v>0</v>
      </c>
      <c r="P297" s="14">
        <v>0</v>
      </c>
      <c r="Q297" s="14">
        <v>0</v>
      </c>
      <c r="R297" s="14">
        <v>0</v>
      </c>
      <c r="S297" s="14">
        <v>0</v>
      </c>
      <c r="T297" s="14">
        <v>0</v>
      </c>
      <c r="U297" s="14">
        <v>0</v>
      </c>
      <c r="V297" s="14">
        <v>0</v>
      </c>
      <c r="W297" s="14">
        <v>0</v>
      </c>
      <c r="X297" s="14"/>
    </row>
    <row r="298" spans="1:29" x14ac:dyDescent="0.35">
      <c r="B298" s="76"/>
      <c r="C298" s="76" t="s">
        <v>138</v>
      </c>
      <c r="D298" s="75"/>
      <c r="E298" s="76" t="s">
        <v>174</v>
      </c>
      <c r="F298" s="76" t="s">
        <v>439</v>
      </c>
      <c r="G298" s="14">
        <v>2.6348754448399001</v>
      </c>
      <c r="H298" s="14">
        <v>4.4388489208633004</v>
      </c>
      <c r="I298" s="14">
        <v>0</v>
      </c>
      <c r="J298" s="14">
        <v>0</v>
      </c>
      <c r="K298" s="14">
        <v>0</v>
      </c>
      <c r="L298" s="14">
        <v>0</v>
      </c>
      <c r="M298" s="14">
        <v>0</v>
      </c>
      <c r="N298" s="14">
        <v>0</v>
      </c>
      <c r="O298" s="14">
        <v>0</v>
      </c>
      <c r="P298" s="14">
        <v>0</v>
      </c>
      <c r="Q298" s="14">
        <v>0</v>
      </c>
      <c r="R298" s="14">
        <v>0</v>
      </c>
      <c r="S298" s="14">
        <v>0</v>
      </c>
      <c r="T298" s="14">
        <v>0</v>
      </c>
      <c r="U298" s="14">
        <v>0</v>
      </c>
      <c r="V298" s="14">
        <v>0</v>
      </c>
      <c r="W298" s="14">
        <v>0</v>
      </c>
      <c r="X298" s="14"/>
    </row>
    <row r="299" spans="1:29" x14ac:dyDescent="0.35">
      <c r="B299" s="76"/>
      <c r="C299" s="76" t="s">
        <v>139</v>
      </c>
      <c r="D299" s="75"/>
      <c r="E299" s="76" t="s">
        <v>174</v>
      </c>
      <c r="F299" s="76" t="s">
        <v>439</v>
      </c>
      <c r="G299" s="14">
        <v>0</v>
      </c>
      <c r="H299" s="14">
        <v>0</v>
      </c>
      <c r="I299" s="14">
        <v>0</v>
      </c>
      <c r="J299" s="14">
        <v>0</v>
      </c>
      <c r="K299" s="14">
        <v>0</v>
      </c>
      <c r="L299" s="14">
        <v>0</v>
      </c>
      <c r="M299" s="14">
        <v>0</v>
      </c>
      <c r="N299" s="14">
        <v>0</v>
      </c>
      <c r="O299" s="14">
        <v>0</v>
      </c>
      <c r="P299" s="14">
        <v>0</v>
      </c>
      <c r="Q299" s="14">
        <v>0</v>
      </c>
      <c r="R299" s="14">
        <v>0</v>
      </c>
      <c r="S299" s="14">
        <v>0</v>
      </c>
      <c r="T299" s="14">
        <v>0</v>
      </c>
      <c r="U299" s="14">
        <v>0</v>
      </c>
      <c r="V299" s="14">
        <v>0</v>
      </c>
      <c r="W299" s="14">
        <v>0</v>
      </c>
      <c r="X299" s="14"/>
    </row>
    <row r="300" spans="1:29" x14ac:dyDescent="0.35">
      <c r="B300" s="76"/>
      <c r="C300" s="76" t="s">
        <v>140</v>
      </c>
      <c r="D300" s="75"/>
      <c r="E300" s="76" t="s">
        <v>174</v>
      </c>
      <c r="F300" s="76" t="s">
        <v>439</v>
      </c>
      <c r="G300" s="14">
        <v>158.38</v>
      </c>
      <c r="H300" s="14">
        <v>0</v>
      </c>
      <c r="I300" s="14">
        <v>0</v>
      </c>
      <c r="J300" s="14">
        <v>83.333333333333002</v>
      </c>
      <c r="K300" s="14">
        <v>0</v>
      </c>
      <c r="L300" s="14">
        <v>90.620155038760004</v>
      </c>
      <c r="M300" s="14">
        <v>300</v>
      </c>
      <c r="N300" s="14">
        <v>300</v>
      </c>
      <c r="O300" s="14">
        <v>0</v>
      </c>
      <c r="P300" s="14">
        <v>0</v>
      </c>
      <c r="Q300" s="14">
        <v>0</v>
      </c>
      <c r="R300" s="14">
        <v>0</v>
      </c>
      <c r="S300" s="14">
        <v>0</v>
      </c>
      <c r="T300" s="14">
        <v>0</v>
      </c>
      <c r="U300" s="14">
        <v>0</v>
      </c>
      <c r="V300" s="14">
        <v>0</v>
      </c>
      <c r="W300" s="14">
        <v>0</v>
      </c>
      <c r="X300" s="14"/>
    </row>
    <row r="301" spans="1:29" x14ac:dyDescent="0.35">
      <c r="A301" s="38"/>
      <c r="B301" s="76"/>
      <c r="C301" s="73"/>
      <c r="D301" s="75"/>
      <c r="E301" s="76"/>
      <c r="F301" s="76"/>
      <c r="G301" s="72"/>
      <c r="H301" s="72"/>
      <c r="I301" s="72"/>
      <c r="J301" s="72"/>
      <c r="K301" s="72"/>
      <c r="L301" s="72"/>
      <c r="M301" s="72"/>
      <c r="N301" s="72"/>
      <c r="O301" s="72"/>
      <c r="P301" s="72"/>
      <c r="Q301" s="72"/>
      <c r="R301" s="72"/>
      <c r="S301" s="72"/>
      <c r="T301" s="72"/>
      <c r="U301" s="72"/>
      <c r="V301" s="72"/>
      <c r="W301" s="72"/>
      <c r="X301" s="76"/>
      <c r="Y301" s="40"/>
      <c r="Z301" s="40"/>
      <c r="AA301" s="40"/>
      <c r="AB301" s="40"/>
      <c r="AC301" s="40"/>
    </row>
    <row r="302" spans="1:29" x14ac:dyDescent="0.35">
      <c r="B302" s="76" t="s">
        <v>412</v>
      </c>
      <c r="C302" s="76" t="s">
        <v>178</v>
      </c>
      <c r="D302" s="76"/>
      <c r="E302" s="74" t="s">
        <v>156</v>
      </c>
      <c r="F302" s="73" t="s">
        <v>96</v>
      </c>
      <c r="G302" s="75" t="s">
        <v>97</v>
      </c>
      <c r="H302" s="75">
        <v>2017</v>
      </c>
      <c r="I302" s="75">
        <v>2018</v>
      </c>
      <c r="J302" s="75">
        <v>2019</v>
      </c>
      <c r="K302" s="75">
        <v>2020</v>
      </c>
      <c r="L302" s="75">
        <v>2021</v>
      </c>
      <c r="M302" s="75">
        <v>2022</v>
      </c>
      <c r="N302" s="75">
        <v>2023</v>
      </c>
      <c r="O302" s="75">
        <v>2024</v>
      </c>
      <c r="P302" s="75">
        <v>2025</v>
      </c>
      <c r="Q302" s="75">
        <v>2026</v>
      </c>
      <c r="R302" s="75">
        <v>2027</v>
      </c>
      <c r="S302" s="75">
        <v>2028</v>
      </c>
      <c r="T302" s="75">
        <v>2029</v>
      </c>
      <c r="U302" s="75">
        <v>2030</v>
      </c>
      <c r="V302" s="75">
        <v>2031</v>
      </c>
      <c r="W302" s="75">
        <v>2032</v>
      </c>
      <c r="X302" s="72"/>
    </row>
    <row r="303" spans="1:29" x14ac:dyDescent="0.35">
      <c r="B303" s="76"/>
      <c r="C303" s="76" t="s">
        <v>114</v>
      </c>
      <c r="D303" s="76"/>
      <c r="E303" s="76" t="s">
        <v>179</v>
      </c>
      <c r="F303" s="76" t="s">
        <v>439</v>
      </c>
      <c r="G303" s="5">
        <f t="shared" ref="G303:W303" si="6">IFERROR(G195/G238,0)</f>
        <v>524.64711061775733</v>
      </c>
      <c r="H303" s="5">
        <f t="shared" si="6"/>
        <v>181.57759349893502</v>
      </c>
      <c r="I303" s="5">
        <f t="shared" si="6"/>
        <v>431.60698642006838</v>
      </c>
      <c r="J303" s="5">
        <f t="shared" si="6"/>
        <v>496.39776554602457</v>
      </c>
      <c r="K303" s="5">
        <f t="shared" si="6"/>
        <v>584.88313820714927</v>
      </c>
      <c r="L303" s="5">
        <f t="shared" si="6"/>
        <v>610.77787464857477</v>
      </c>
      <c r="M303" s="5">
        <f t="shared" si="6"/>
        <v>526.67386210778682</v>
      </c>
      <c r="N303" s="5">
        <f t="shared" si="6"/>
        <v>500.64852016336943</v>
      </c>
      <c r="O303" s="5">
        <f t="shared" si="6"/>
        <v>0</v>
      </c>
      <c r="P303" s="5">
        <f t="shared" si="6"/>
        <v>0</v>
      </c>
      <c r="Q303" s="5">
        <f t="shared" si="6"/>
        <v>0</v>
      </c>
      <c r="R303" s="5">
        <f t="shared" si="6"/>
        <v>0</v>
      </c>
      <c r="S303" s="5">
        <f t="shared" si="6"/>
        <v>0</v>
      </c>
      <c r="T303" s="5">
        <f t="shared" si="6"/>
        <v>0</v>
      </c>
      <c r="U303" s="5">
        <f t="shared" si="6"/>
        <v>0</v>
      </c>
      <c r="V303" s="5">
        <f t="shared" si="6"/>
        <v>0</v>
      </c>
      <c r="W303" s="5">
        <f t="shared" si="6"/>
        <v>0</v>
      </c>
      <c r="X303" s="72"/>
    </row>
    <row r="304" spans="1:29" x14ac:dyDescent="0.35">
      <c r="B304" s="76"/>
      <c r="C304" s="76" t="s">
        <v>115</v>
      </c>
      <c r="D304" s="76"/>
      <c r="E304" s="76" t="s">
        <v>179</v>
      </c>
      <c r="F304" s="76" t="s">
        <v>439</v>
      </c>
      <c r="G304" s="14">
        <v>400.25554331857001</v>
      </c>
      <c r="H304" s="14">
        <v>0</v>
      </c>
      <c r="I304" s="14">
        <v>0</v>
      </c>
      <c r="J304" s="14">
        <v>0</v>
      </c>
      <c r="K304" s="14">
        <v>325.02209295341999</v>
      </c>
      <c r="L304" s="14">
        <v>395.71405026001003</v>
      </c>
      <c r="M304" s="14">
        <v>390.62311491166997</v>
      </c>
      <c r="N304" s="14">
        <v>413.56453045929999</v>
      </c>
      <c r="O304" s="14">
        <v>0</v>
      </c>
      <c r="P304" s="14">
        <v>0</v>
      </c>
      <c r="Q304" s="14">
        <v>0</v>
      </c>
      <c r="R304" s="14">
        <v>0</v>
      </c>
      <c r="S304" s="14">
        <v>0</v>
      </c>
      <c r="T304" s="14">
        <v>0</v>
      </c>
      <c r="U304" s="14">
        <v>0</v>
      </c>
      <c r="V304" s="14">
        <v>0</v>
      </c>
      <c r="W304" s="14">
        <v>0</v>
      </c>
      <c r="X304" s="72"/>
    </row>
    <row r="305" spans="2:24" x14ac:dyDescent="0.35">
      <c r="B305" s="76"/>
      <c r="C305" s="76" t="s">
        <v>116</v>
      </c>
      <c r="D305" s="76"/>
      <c r="E305" s="76" t="s">
        <v>179</v>
      </c>
      <c r="F305" s="76" t="s">
        <v>439</v>
      </c>
      <c r="G305" s="14">
        <v>576.81967877022998</v>
      </c>
      <c r="H305" s="14">
        <v>175.45541249403999</v>
      </c>
      <c r="I305" s="14">
        <v>315.94135443332999</v>
      </c>
      <c r="J305" s="14">
        <v>460.92179991262998</v>
      </c>
      <c r="K305" s="14">
        <v>848.80523917995004</v>
      </c>
      <c r="L305" s="14">
        <v>929.20145539906002</v>
      </c>
      <c r="M305" s="14">
        <v>735.66970079307998</v>
      </c>
      <c r="N305" s="14">
        <v>344.79362643495</v>
      </c>
      <c r="O305" s="14">
        <v>0</v>
      </c>
      <c r="P305" s="14">
        <v>0</v>
      </c>
      <c r="Q305" s="14">
        <v>0</v>
      </c>
      <c r="R305" s="14">
        <v>0</v>
      </c>
      <c r="S305" s="14">
        <v>0</v>
      </c>
      <c r="T305" s="14">
        <v>0</v>
      </c>
      <c r="U305" s="14">
        <v>0</v>
      </c>
      <c r="V305" s="14">
        <v>0</v>
      </c>
      <c r="W305" s="14">
        <v>0</v>
      </c>
      <c r="X305" s="72"/>
    </row>
    <row r="306" spans="2:24" x14ac:dyDescent="0.35">
      <c r="B306" s="76"/>
      <c r="C306" s="76" t="s">
        <v>117</v>
      </c>
      <c r="D306" s="76"/>
      <c r="E306" s="76" t="s">
        <v>179</v>
      </c>
      <c r="F306" s="76" t="s">
        <v>439</v>
      </c>
      <c r="G306" s="14">
        <v>319.61587509200001</v>
      </c>
      <c r="H306" s="14">
        <v>0</v>
      </c>
      <c r="I306" s="14">
        <v>0</v>
      </c>
      <c r="J306" s="14">
        <v>297.90279728051001</v>
      </c>
      <c r="K306" s="14">
        <v>300.78042129660997</v>
      </c>
      <c r="L306" s="14">
        <v>305.34725149177001</v>
      </c>
      <c r="M306" s="14">
        <v>312.59172866107002</v>
      </c>
      <c r="N306" s="14">
        <v>348.32921890623999</v>
      </c>
      <c r="O306" s="14">
        <v>0</v>
      </c>
      <c r="P306" s="14">
        <v>0</v>
      </c>
      <c r="Q306" s="14">
        <v>0</v>
      </c>
      <c r="R306" s="14">
        <v>0</v>
      </c>
      <c r="S306" s="14">
        <v>0</v>
      </c>
      <c r="T306" s="14">
        <v>0</v>
      </c>
      <c r="U306" s="14">
        <v>0</v>
      </c>
      <c r="V306" s="14">
        <v>0</v>
      </c>
      <c r="W306" s="14">
        <v>0</v>
      </c>
      <c r="X306" s="72"/>
    </row>
    <row r="307" spans="2:24" x14ac:dyDescent="0.35">
      <c r="B307" s="76"/>
      <c r="C307" s="76" t="s">
        <v>118</v>
      </c>
      <c r="D307" s="76"/>
      <c r="E307" s="76" t="s">
        <v>179</v>
      </c>
      <c r="F307" s="76" t="s">
        <v>439</v>
      </c>
      <c r="G307" s="14">
        <v>743.86632574180999</v>
      </c>
      <c r="H307" s="14">
        <v>223.52941176471001</v>
      </c>
      <c r="I307" s="14">
        <v>475.16198704103999</v>
      </c>
      <c r="J307" s="14">
        <v>701.57418778608996</v>
      </c>
      <c r="K307" s="14">
        <v>918.69060190074003</v>
      </c>
      <c r="L307" s="14">
        <v>842.15233268742998</v>
      </c>
      <c r="M307" s="14">
        <v>1104.1625952707</v>
      </c>
      <c r="N307" s="14">
        <v>809.73248740924998</v>
      </c>
      <c r="O307" s="14">
        <v>0</v>
      </c>
      <c r="P307" s="14">
        <v>0</v>
      </c>
      <c r="Q307" s="14">
        <v>0</v>
      </c>
      <c r="R307" s="14">
        <v>0</v>
      </c>
      <c r="S307" s="14">
        <v>0</v>
      </c>
      <c r="T307" s="14">
        <v>0</v>
      </c>
      <c r="U307" s="14">
        <v>0</v>
      </c>
      <c r="V307" s="14">
        <v>0</v>
      </c>
      <c r="W307" s="14">
        <v>0</v>
      </c>
      <c r="X307" s="72"/>
    </row>
    <row r="308" spans="2:24" x14ac:dyDescent="0.35">
      <c r="B308" s="76"/>
      <c r="C308" s="76" t="s">
        <v>119</v>
      </c>
      <c r="D308" s="76"/>
      <c r="E308" s="76" t="s">
        <v>179</v>
      </c>
      <c r="F308" s="76" t="s">
        <v>439</v>
      </c>
      <c r="G308" s="14">
        <v>429.18210241586002</v>
      </c>
      <c r="H308" s="14">
        <v>0</v>
      </c>
      <c r="I308" s="14">
        <v>178.09351153084</v>
      </c>
      <c r="J308" s="14">
        <v>211.99339596682</v>
      </c>
      <c r="K308" s="14">
        <v>197.82328190742999</v>
      </c>
      <c r="L308" s="14">
        <v>299.06947003542001</v>
      </c>
      <c r="M308" s="14">
        <v>467.99067482154999</v>
      </c>
      <c r="N308" s="14">
        <v>514.27073221943999</v>
      </c>
      <c r="O308" s="14">
        <v>0</v>
      </c>
      <c r="P308" s="14">
        <v>0</v>
      </c>
      <c r="Q308" s="14">
        <v>0</v>
      </c>
      <c r="R308" s="14">
        <v>0</v>
      </c>
      <c r="S308" s="14">
        <v>0</v>
      </c>
      <c r="T308" s="14">
        <v>0</v>
      </c>
      <c r="U308" s="14">
        <v>0</v>
      </c>
      <c r="V308" s="14">
        <v>0</v>
      </c>
      <c r="W308" s="14">
        <v>0</v>
      </c>
      <c r="X308" s="72"/>
    </row>
    <row r="309" spans="2:24" x14ac:dyDescent="0.35">
      <c r="B309" s="76"/>
      <c r="C309" s="76" t="s">
        <v>120</v>
      </c>
      <c r="D309" s="76"/>
      <c r="E309" s="76" t="s">
        <v>179</v>
      </c>
      <c r="F309" s="76" t="s">
        <v>439</v>
      </c>
      <c r="G309" s="14">
        <v>449.30535028081999</v>
      </c>
      <c r="H309" s="14">
        <v>77.639751552795005</v>
      </c>
      <c r="I309" s="14">
        <v>440.0260756193</v>
      </c>
      <c r="J309" s="14">
        <v>548.52320675105</v>
      </c>
      <c r="K309" s="14">
        <v>469.80522658314999</v>
      </c>
      <c r="L309" s="14">
        <v>432.66630611140999</v>
      </c>
      <c r="M309" s="14">
        <v>573.51407716371</v>
      </c>
      <c r="N309" s="14">
        <v>617.95710650672004</v>
      </c>
      <c r="O309" s="14">
        <v>0</v>
      </c>
      <c r="P309" s="14">
        <v>0</v>
      </c>
      <c r="Q309" s="14">
        <v>0</v>
      </c>
      <c r="R309" s="14">
        <v>0</v>
      </c>
      <c r="S309" s="14">
        <v>0</v>
      </c>
      <c r="T309" s="14">
        <v>0</v>
      </c>
      <c r="U309" s="14">
        <v>0</v>
      </c>
      <c r="V309" s="14">
        <v>0</v>
      </c>
      <c r="W309" s="14">
        <v>0</v>
      </c>
      <c r="X309" s="72"/>
    </row>
    <row r="310" spans="2:24" x14ac:dyDescent="0.35">
      <c r="B310" s="76"/>
      <c r="C310" s="76" t="s">
        <v>121</v>
      </c>
      <c r="D310" s="76"/>
      <c r="E310" s="76" t="s">
        <v>179</v>
      </c>
      <c r="F310" s="76" t="s">
        <v>439</v>
      </c>
      <c r="G310" s="14">
        <v>240.73194329207001</v>
      </c>
      <c r="H310" s="14">
        <v>0</v>
      </c>
      <c r="I310" s="14">
        <v>207.52069286849999</v>
      </c>
      <c r="J310" s="14">
        <v>256.85845431255001</v>
      </c>
      <c r="K310" s="14">
        <v>237.77435168984999</v>
      </c>
      <c r="L310" s="14">
        <v>239.00354051398</v>
      </c>
      <c r="M310" s="14">
        <v>273.62920239224002</v>
      </c>
      <c r="N310" s="14">
        <v>227.48670170240001</v>
      </c>
      <c r="O310" s="14">
        <v>0</v>
      </c>
      <c r="P310" s="14">
        <v>0</v>
      </c>
      <c r="Q310" s="14">
        <v>0</v>
      </c>
      <c r="R310" s="14">
        <v>0</v>
      </c>
      <c r="S310" s="14">
        <v>0</v>
      </c>
      <c r="T310" s="14">
        <v>0</v>
      </c>
      <c r="U310" s="14">
        <v>0</v>
      </c>
      <c r="V310" s="14">
        <v>0</v>
      </c>
      <c r="W310" s="14">
        <v>0</v>
      </c>
      <c r="X310" s="72"/>
    </row>
    <row r="311" spans="2:24" x14ac:dyDescent="0.35">
      <c r="B311" s="76"/>
      <c r="C311" s="76" t="s">
        <v>122</v>
      </c>
      <c r="D311" s="76"/>
      <c r="E311" s="76" t="s">
        <v>179</v>
      </c>
      <c r="F311" s="76" t="s">
        <v>439</v>
      </c>
      <c r="G311" s="14">
        <v>379.99277839040002</v>
      </c>
      <c r="H311" s="14">
        <v>70.930232558140005</v>
      </c>
      <c r="I311" s="14">
        <v>266.84435768450999</v>
      </c>
      <c r="J311" s="14">
        <v>387.17264462435998</v>
      </c>
      <c r="K311" s="14">
        <v>390.35808008126997</v>
      </c>
      <c r="L311" s="14">
        <v>399.93371097987</v>
      </c>
      <c r="M311" s="14">
        <v>400.22022929287999</v>
      </c>
      <c r="N311" s="14">
        <v>419.34737663141999</v>
      </c>
      <c r="O311" s="14">
        <v>0</v>
      </c>
      <c r="P311" s="14">
        <v>0</v>
      </c>
      <c r="Q311" s="14">
        <v>0</v>
      </c>
      <c r="R311" s="14">
        <v>0</v>
      </c>
      <c r="S311" s="14">
        <v>0</v>
      </c>
      <c r="T311" s="14">
        <v>0</v>
      </c>
      <c r="U311" s="14">
        <v>0</v>
      </c>
      <c r="V311" s="14">
        <v>0</v>
      </c>
      <c r="W311" s="14">
        <v>0</v>
      </c>
      <c r="X311" s="72"/>
    </row>
    <row r="312" spans="2:24" x14ac:dyDescent="0.35">
      <c r="B312" s="76"/>
      <c r="C312" s="76" t="s">
        <v>123</v>
      </c>
      <c r="D312" s="76"/>
      <c r="E312" s="76" t="s">
        <v>179</v>
      </c>
      <c r="F312" s="76" t="s">
        <v>439</v>
      </c>
      <c r="G312" s="14">
        <v>650.17605721403004</v>
      </c>
      <c r="H312" s="14">
        <v>0</v>
      </c>
      <c r="I312" s="14">
        <v>0</v>
      </c>
      <c r="J312" s="14">
        <v>0</v>
      </c>
      <c r="K312" s="14">
        <v>0</v>
      </c>
      <c r="L312" s="14">
        <v>0</v>
      </c>
      <c r="M312" s="14">
        <v>609.28374840571996</v>
      </c>
      <c r="N312" s="14">
        <v>675.56689538801004</v>
      </c>
      <c r="O312" s="14">
        <v>0</v>
      </c>
      <c r="P312" s="14">
        <v>0</v>
      </c>
      <c r="Q312" s="14">
        <v>0</v>
      </c>
      <c r="R312" s="14">
        <v>0</v>
      </c>
      <c r="S312" s="14">
        <v>0</v>
      </c>
      <c r="T312" s="14">
        <v>0</v>
      </c>
      <c r="U312" s="14">
        <v>0</v>
      </c>
      <c r="V312" s="14">
        <v>0</v>
      </c>
      <c r="W312" s="14">
        <v>0</v>
      </c>
      <c r="X312" s="72"/>
    </row>
    <row r="313" spans="2:24" x14ac:dyDescent="0.35">
      <c r="B313" s="76"/>
      <c r="C313" s="76" t="s">
        <v>124</v>
      </c>
      <c r="D313" s="76"/>
      <c r="E313" s="76" t="s">
        <v>179</v>
      </c>
      <c r="F313" s="76" t="s">
        <v>439</v>
      </c>
      <c r="G313" s="14">
        <v>624.39386417615003</v>
      </c>
      <c r="H313" s="14">
        <v>102.0092936803</v>
      </c>
      <c r="I313" s="14">
        <v>465.32482370999998</v>
      </c>
      <c r="J313" s="14">
        <v>522.48962899098001</v>
      </c>
      <c r="K313" s="14">
        <v>560.10360103117</v>
      </c>
      <c r="L313" s="14">
        <v>665.22828825223996</v>
      </c>
      <c r="M313" s="14">
        <v>782.25923335445998</v>
      </c>
      <c r="N313" s="14">
        <v>594.33026825573995</v>
      </c>
      <c r="O313" s="14">
        <v>0</v>
      </c>
      <c r="P313" s="14">
        <v>0</v>
      </c>
      <c r="Q313" s="14">
        <v>0</v>
      </c>
      <c r="R313" s="14">
        <v>0</v>
      </c>
      <c r="S313" s="14">
        <v>0</v>
      </c>
      <c r="T313" s="14">
        <v>0</v>
      </c>
      <c r="U313" s="14">
        <v>0</v>
      </c>
      <c r="V313" s="14">
        <v>0</v>
      </c>
      <c r="W313" s="14">
        <v>0</v>
      </c>
      <c r="X313" s="72"/>
    </row>
    <row r="314" spans="2:24" x14ac:dyDescent="0.35">
      <c r="B314" s="76"/>
      <c r="C314" s="76" t="s">
        <v>125</v>
      </c>
      <c r="D314" s="76"/>
      <c r="E314" s="76" t="s">
        <v>179</v>
      </c>
      <c r="F314" s="76" t="s">
        <v>439</v>
      </c>
      <c r="G314" s="14">
        <v>488.32883996330003</v>
      </c>
      <c r="H314" s="14">
        <v>30.358565737052</v>
      </c>
      <c r="I314" s="14">
        <v>262.03420593368003</v>
      </c>
      <c r="J314" s="14">
        <v>250.23436340113</v>
      </c>
      <c r="K314" s="14">
        <v>495.73755436104</v>
      </c>
      <c r="L314" s="14">
        <v>514.93013511695995</v>
      </c>
      <c r="M314" s="14">
        <v>513.18782055405995</v>
      </c>
      <c r="N314" s="14">
        <v>485.56827714482</v>
      </c>
      <c r="O314" s="14">
        <v>0</v>
      </c>
      <c r="P314" s="14">
        <v>0</v>
      </c>
      <c r="Q314" s="14">
        <v>0</v>
      </c>
      <c r="R314" s="14">
        <v>0</v>
      </c>
      <c r="S314" s="14">
        <v>0</v>
      </c>
      <c r="T314" s="14">
        <v>0</v>
      </c>
      <c r="U314" s="14">
        <v>0</v>
      </c>
      <c r="V314" s="14">
        <v>0</v>
      </c>
      <c r="W314" s="14">
        <v>0</v>
      </c>
      <c r="X314" s="72"/>
    </row>
    <row r="315" spans="2:24" x14ac:dyDescent="0.35">
      <c r="B315" s="76"/>
      <c r="C315" s="76" t="s">
        <v>126</v>
      </c>
      <c r="D315" s="76"/>
      <c r="E315" s="76" t="s">
        <v>179</v>
      </c>
      <c r="F315" s="76" t="s">
        <v>439</v>
      </c>
      <c r="G315" s="14">
        <v>865.91125615050998</v>
      </c>
      <c r="H315" s="14">
        <v>0</v>
      </c>
      <c r="I315" s="14">
        <v>752.62144053601003</v>
      </c>
      <c r="J315" s="14">
        <v>873.51247600767999</v>
      </c>
      <c r="K315" s="14">
        <v>805.45313091814</v>
      </c>
      <c r="L315" s="14">
        <v>842.08771596734005</v>
      </c>
      <c r="M315" s="14">
        <v>874.08638157558005</v>
      </c>
      <c r="N315" s="14">
        <v>907.06226549937003</v>
      </c>
      <c r="O315" s="14">
        <v>0</v>
      </c>
      <c r="P315" s="14">
        <v>0</v>
      </c>
      <c r="Q315" s="14">
        <v>0</v>
      </c>
      <c r="R315" s="14">
        <v>0</v>
      </c>
      <c r="S315" s="14">
        <v>0</v>
      </c>
      <c r="T315" s="14">
        <v>0</v>
      </c>
      <c r="U315" s="14">
        <v>0</v>
      </c>
      <c r="V315" s="14">
        <v>0</v>
      </c>
      <c r="W315" s="14">
        <v>0</v>
      </c>
      <c r="X315" s="72"/>
    </row>
    <row r="316" spans="2:24" x14ac:dyDescent="0.35">
      <c r="B316" s="76"/>
      <c r="C316" s="76" t="s">
        <v>127</v>
      </c>
      <c r="D316" s="76"/>
      <c r="E316" s="76" t="s">
        <v>179</v>
      </c>
      <c r="F316" s="76" t="s">
        <v>439</v>
      </c>
      <c r="G316" s="14">
        <v>717.84155120027003</v>
      </c>
      <c r="H316" s="14">
        <v>50.539473684211004</v>
      </c>
      <c r="I316" s="14">
        <v>315.74329204676002</v>
      </c>
      <c r="J316" s="14">
        <v>319.23951670219998</v>
      </c>
      <c r="K316" s="14">
        <v>568.30632600491003</v>
      </c>
      <c r="L316" s="14">
        <v>735.80057908286005</v>
      </c>
      <c r="M316" s="14">
        <v>763.18854485981001</v>
      </c>
      <c r="N316" s="14">
        <v>734.80849450679</v>
      </c>
      <c r="O316" s="14">
        <v>0</v>
      </c>
      <c r="P316" s="14">
        <v>0</v>
      </c>
      <c r="Q316" s="14">
        <v>0</v>
      </c>
      <c r="R316" s="14">
        <v>0</v>
      </c>
      <c r="S316" s="14">
        <v>0</v>
      </c>
      <c r="T316" s="14">
        <v>0</v>
      </c>
      <c r="U316" s="14">
        <v>0</v>
      </c>
      <c r="V316" s="14">
        <v>0</v>
      </c>
      <c r="W316" s="14">
        <v>0</v>
      </c>
      <c r="X316" s="72"/>
    </row>
    <row r="317" spans="2:24" x14ac:dyDescent="0.35">
      <c r="B317" s="76"/>
      <c r="C317" s="76" t="s">
        <v>128</v>
      </c>
      <c r="D317" s="76"/>
      <c r="E317" s="76" t="s">
        <v>179</v>
      </c>
      <c r="F317" s="76" t="s">
        <v>439</v>
      </c>
      <c r="G317" s="14">
        <v>446.36371597222001</v>
      </c>
      <c r="H317" s="14">
        <v>0</v>
      </c>
      <c r="I317" s="14">
        <v>385.49208903190998</v>
      </c>
      <c r="J317" s="14">
        <v>368.24662002208999</v>
      </c>
      <c r="K317" s="14">
        <v>322.15357458075999</v>
      </c>
      <c r="L317" s="14">
        <v>469.85649198845999</v>
      </c>
      <c r="M317" s="14">
        <v>436.90627451159997</v>
      </c>
      <c r="N317" s="14">
        <v>501.67397239919001</v>
      </c>
      <c r="O317" s="14">
        <v>0</v>
      </c>
      <c r="P317" s="14">
        <v>0</v>
      </c>
      <c r="Q317" s="14">
        <v>0</v>
      </c>
      <c r="R317" s="14">
        <v>0</v>
      </c>
      <c r="S317" s="14">
        <v>0</v>
      </c>
      <c r="T317" s="14">
        <v>0</v>
      </c>
      <c r="U317" s="14">
        <v>0</v>
      </c>
      <c r="V317" s="14">
        <v>0</v>
      </c>
      <c r="W317" s="14">
        <v>0</v>
      </c>
      <c r="X317" s="72"/>
    </row>
    <row r="318" spans="2:24" x14ac:dyDescent="0.35">
      <c r="B318" s="76"/>
      <c r="C318" s="76" t="s">
        <v>129</v>
      </c>
      <c r="D318" s="76"/>
      <c r="E318" s="76" t="s">
        <v>179</v>
      </c>
      <c r="F318" s="76" t="s">
        <v>439</v>
      </c>
      <c r="G318" s="14">
        <v>438.46735997359002</v>
      </c>
      <c r="H318" s="14">
        <v>0</v>
      </c>
      <c r="I318" s="14">
        <v>235.58547117094</v>
      </c>
      <c r="J318" s="14">
        <v>292.11711711712002</v>
      </c>
      <c r="K318" s="14">
        <v>261.07203751065998</v>
      </c>
      <c r="L318" s="14">
        <v>246.89120475255999</v>
      </c>
      <c r="M318" s="14">
        <v>475.24147069623001</v>
      </c>
      <c r="N318" s="14">
        <v>469.34829323670999</v>
      </c>
      <c r="O318" s="14">
        <v>0</v>
      </c>
      <c r="P318" s="14">
        <v>0</v>
      </c>
      <c r="Q318" s="14">
        <v>0</v>
      </c>
      <c r="R318" s="14">
        <v>0</v>
      </c>
      <c r="S318" s="14">
        <v>0</v>
      </c>
      <c r="T318" s="14">
        <v>0</v>
      </c>
      <c r="U318" s="14">
        <v>0</v>
      </c>
      <c r="V318" s="14">
        <v>0</v>
      </c>
      <c r="W318" s="14">
        <v>0</v>
      </c>
      <c r="X318" s="72"/>
    </row>
    <row r="319" spans="2:24" x14ac:dyDescent="0.35">
      <c r="B319" s="76"/>
      <c r="C319" s="76" t="s">
        <v>130</v>
      </c>
      <c r="D319" s="76"/>
      <c r="E319" s="76" t="s">
        <v>179</v>
      </c>
      <c r="F319" s="76" t="s">
        <v>439</v>
      </c>
      <c r="G319" s="14">
        <v>191.76326538805</v>
      </c>
      <c r="H319" s="14">
        <v>0</v>
      </c>
      <c r="I319" s="14">
        <v>116.85375980316999</v>
      </c>
      <c r="J319" s="14">
        <v>201.29586260734001</v>
      </c>
      <c r="K319" s="14">
        <v>203.53937907586001</v>
      </c>
      <c r="L319" s="14">
        <v>178.71835443038</v>
      </c>
      <c r="M319" s="14">
        <v>247.05471478462999</v>
      </c>
      <c r="N319" s="14">
        <v>185.01189022431001</v>
      </c>
      <c r="O319" s="14">
        <v>0</v>
      </c>
      <c r="P319" s="14">
        <v>0</v>
      </c>
      <c r="Q319" s="14">
        <v>0</v>
      </c>
      <c r="R319" s="14">
        <v>0</v>
      </c>
      <c r="S319" s="14">
        <v>0</v>
      </c>
      <c r="T319" s="14">
        <v>0</v>
      </c>
      <c r="U319" s="14">
        <v>0</v>
      </c>
      <c r="V319" s="14">
        <v>0</v>
      </c>
      <c r="W319" s="14">
        <v>0</v>
      </c>
      <c r="X319" s="72"/>
    </row>
    <row r="320" spans="2:24" x14ac:dyDescent="0.35">
      <c r="B320" s="76"/>
      <c r="C320" s="76" t="s">
        <v>131</v>
      </c>
      <c r="D320" s="76"/>
      <c r="E320" s="76" t="s">
        <v>179</v>
      </c>
      <c r="F320" s="76" t="s">
        <v>439</v>
      </c>
      <c r="G320" s="14">
        <v>313.39186111366001</v>
      </c>
      <c r="H320" s="14">
        <v>104.78267642935</v>
      </c>
      <c r="I320" s="14">
        <v>359.23927187731999</v>
      </c>
      <c r="J320" s="14">
        <v>377.48369449325997</v>
      </c>
      <c r="K320" s="14">
        <v>340.60765208472998</v>
      </c>
      <c r="L320" s="14">
        <v>314.78425084227001</v>
      </c>
      <c r="M320" s="14">
        <v>312.62145577006999</v>
      </c>
      <c r="N320" s="14">
        <v>301.80411415291002</v>
      </c>
      <c r="O320" s="14">
        <v>0</v>
      </c>
      <c r="P320" s="14">
        <v>0</v>
      </c>
      <c r="Q320" s="14">
        <v>0</v>
      </c>
      <c r="R320" s="14">
        <v>0</v>
      </c>
      <c r="S320" s="14">
        <v>0</v>
      </c>
      <c r="T320" s="14">
        <v>0</v>
      </c>
      <c r="U320" s="14">
        <v>0</v>
      </c>
      <c r="V320" s="14">
        <v>0</v>
      </c>
      <c r="W320" s="14">
        <v>0</v>
      </c>
      <c r="X320" s="72"/>
    </row>
    <row r="321" spans="1:29" x14ac:dyDescent="0.35">
      <c r="B321" s="76"/>
      <c r="C321" s="76" t="s">
        <v>132</v>
      </c>
      <c r="D321" s="76"/>
      <c r="E321" s="76" t="s">
        <v>179</v>
      </c>
      <c r="F321" s="76" t="s">
        <v>439</v>
      </c>
      <c r="G321" s="14">
        <v>506.81419940777999</v>
      </c>
      <c r="H321" s="14">
        <v>69.370589895568997</v>
      </c>
      <c r="I321" s="14">
        <v>324.3465368496</v>
      </c>
      <c r="J321" s="14">
        <v>346.33695424750999</v>
      </c>
      <c r="K321" s="14">
        <v>360.84687173780998</v>
      </c>
      <c r="L321" s="14">
        <v>373.94018117715001</v>
      </c>
      <c r="M321" s="14">
        <v>489.01765829056001</v>
      </c>
      <c r="N321" s="14">
        <v>703.21409420486998</v>
      </c>
      <c r="O321" s="14">
        <v>0</v>
      </c>
      <c r="P321" s="14">
        <v>0</v>
      </c>
      <c r="Q321" s="14">
        <v>0</v>
      </c>
      <c r="R321" s="14">
        <v>0</v>
      </c>
      <c r="S321" s="14">
        <v>0</v>
      </c>
      <c r="T321" s="14">
        <v>0</v>
      </c>
      <c r="U321" s="14">
        <v>0</v>
      </c>
      <c r="V321" s="14">
        <v>0</v>
      </c>
      <c r="W321" s="14">
        <v>0</v>
      </c>
      <c r="X321" s="72"/>
    </row>
    <row r="322" spans="1:29" x14ac:dyDescent="0.35">
      <c r="B322" s="76"/>
      <c r="C322" s="76" t="s">
        <v>133</v>
      </c>
      <c r="D322" s="76"/>
      <c r="E322" s="76" t="s">
        <v>179</v>
      </c>
      <c r="F322" s="76" t="s">
        <v>439</v>
      </c>
      <c r="G322" s="14">
        <v>411.47037068019</v>
      </c>
      <c r="H322" s="14">
        <v>0</v>
      </c>
      <c r="I322" s="14">
        <v>0</v>
      </c>
      <c r="J322" s="14">
        <v>0</v>
      </c>
      <c r="K322" s="14">
        <v>0</v>
      </c>
      <c r="L322" s="14">
        <v>434.88302734186999</v>
      </c>
      <c r="M322" s="14">
        <v>424.57695879043001</v>
      </c>
      <c r="N322" s="14">
        <v>401.32119624072999</v>
      </c>
      <c r="O322" s="14">
        <v>0</v>
      </c>
      <c r="P322" s="14">
        <v>0</v>
      </c>
      <c r="Q322" s="14">
        <v>0</v>
      </c>
      <c r="R322" s="14">
        <v>0</v>
      </c>
      <c r="S322" s="14">
        <v>0</v>
      </c>
      <c r="T322" s="14">
        <v>0</v>
      </c>
      <c r="U322" s="14">
        <v>0</v>
      </c>
      <c r="V322" s="14">
        <v>0</v>
      </c>
      <c r="W322" s="14">
        <v>0</v>
      </c>
      <c r="X322" s="72"/>
    </row>
    <row r="323" spans="1:29" x14ac:dyDescent="0.35">
      <c r="B323" s="76"/>
      <c r="C323" s="76" t="s">
        <v>134</v>
      </c>
      <c r="D323" s="76"/>
      <c r="E323" s="76" t="s">
        <v>179</v>
      </c>
      <c r="F323" s="76" t="s">
        <v>439</v>
      </c>
      <c r="G323" s="14">
        <v>432.77576866419002</v>
      </c>
      <c r="H323" s="14">
        <v>248.98880999293999</v>
      </c>
      <c r="I323" s="14">
        <v>385.55676223091001</v>
      </c>
      <c r="J323" s="14">
        <v>389.89835075114001</v>
      </c>
      <c r="K323" s="14">
        <v>441.67997171948002</v>
      </c>
      <c r="L323" s="14">
        <v>400.21907172383999</v>
      </c>
      <c r="M323" s="14">
        <v>409.77103036337002</v>
      </c>
      <c r="N323" s="14">
        <v>486.37964604140001</v>
      </c>
      <c r="O323" s="14">
        <v>0</v>
      </c>
      <c r="P323" s="14">
        <v>0</v>
      </c>
      <c r="Q323" s="14">
        <v>0</v>
      </c>
      <c r="R323" s="14">
        <v>0</v>
      </c>
      <c r="S323" s="14">
        <v>0</v>
      </c>
      <c r="T323" s="14">
        <v>0</v>
      </c>
      <c r="U323" s="14">
        <v>0</v>
      </c>
      <c r="V323" s="14">
        <v>0</v>
      </c>
      <c r="W323" s="14">
        <v>0</v>
      </c>
      <c r="X323" s="72"/>
    </row>
    <row r="324" spans="1:29" x14ac:dyDescent="0.35">
      <c r="B324" s="76"/>
      <c r="C324" s="76" t="s">
        <v>135</v>
      </c>
      <c r="D324" s="76"/>
      <c r="E324" s="76" t="s">
        <v>179</v>
      </c>
      <c r="F324" s="76" t="s">
        <v>439</v>
      </c>
      <c r="G324" s="14">
        <v>630.36628909499996</v>
      </c>
      <c r="H324" s="14">
        <v>47.408142038169999</v>
      </c>
      <c r="I324" s="14">
        <v>271.30736938653001</v>
      </c>
      <c r="J324" s="14">
        <v>433.63483804920003</v>
      </c>
      <c r="K324" s="14">
        <v>471.97802009101002</v>
      </c>
      <c r="L324" s="14">
        <v>544.59853495484003</v>
      </c>
      <c r="M324" s="14">
        <v>674.07534012443</v>
      </c>
      <c r="N324" s="14">
        <v>735.60432864153995</v>
      </c>
      <c r="O324" s="14">
        <v>0</v>
      </c>
      <c r="P324" s="14">
        <v>0</v>
      </c>
      <c r="Q324" s="14">
        <v>0</v>
      </c>
      <c r="R324" s="14">
        <v>0</v>
      </c>
      <c r="S324" s="14">
        <v>0</v>
      </c>
      <c r="T324" s="14">
        <v>0</v>
      </c>
      <c r="U324" s="14">
        <v>0</v>
      </c>
      <c r="V324" s="14">
        <v>0</v>
      </c>
      <c r="W324" s="14">
        <v>0</v>
      </c>
      <c r="X324" s="72"/>
    </row>
    <row r="325" spans="1:29" x14ac:dyDescent="0.35">
      <c r="B325" s="76"/>
      <c r="C325" s="76" t="s">
        <v>136</v>
      </c>
      <c r="D325" s="76"/>
      <c r="E325" s="76" t="s">
        <v>179</v>
      </c>
      <c r="F325" s="76" t="s">
        <v>439</v>
      </c>
      <c r="G325" s="14">
        <v>580.90341341302997</v>
      </c>
      <c r="H325" s="14">
        <v>181.77675301777001</v>
      </c>
      <c r="I325" s="14">
        <v>663.39998964785002</v>
      </c>
      <c r="J325" s="14">
        <v>692.22954420648</v>
      </c>
      <c r="K325" s="14">
        <v>621.36632315167003</v>
      </c>
      <c r="L325" s="14">
        <v>605.64072276354</v>
      </c>
      <c r="M325" s="14">
        <v>591.33098468211995</v>
      </c>
      <c r="N325" s="14">
        <v>545.38783866611004</v>
      </c>
      <c r="O325" s="14">
        <v>0</v>
      </c>
      <c r="P325" s="14">
        <v>0</v>
      </c>
      <c r="Q325" s="14">
        <v>0</v>
      </c>
      <c r="R325" s="14">
        <v>0</v>
      </c>
      <c r="S325" s="14">
        <v>0</v>
      </c>
      <c r="T325" s="14">
        <v>0</v>
      </c>
      <c r="U325" s="14">
        <v>0</v>
      </c>
      <c r="V325" s="14">
        <v>0</v>
      </c>
      <c r="W325" s="14">
        <v>0</v>
      </c>
      <c r="X325" s="72"/>
    </row>
    <row r="326" spans="1:29" x14ac:dyDescent="0.35">
      <c r="B326" s="76"/>
      <c r="C326" s="76" t="s">
        <v>137</v>
      </c>
      <c r="D326" s="76"/>
      <c r="E326" s="76" t="s">
        <v>179</v>
      </c>
      <c r="F326" s="76" t="s">
        <v>439</v>
      </c>
      <c r="G326" s="14">
        <v>695.27483263625004</v>
      </c>
      <c r="H326" s="14">
        <v>236.62981732335001</v>
      </c>
      <c r="I326" s="14">
        <v>908.91530254058</v>
      </c>
      <c r="J326" s="14">
        <v>1021.302248586</v>
      </c>
      <c r="K326" s="14">
        <v>988.84057703432995</v>
      </c>
      <c r="L326" s="14">
        <v>1063.6488329189001</v>
      </c>
      <c r="M326" s="14">
        <v>324.3717525262</v>
      </c>
      <c r="N326" s="14">
        <v>1051.5578461340999</v>
      </c>
      <c r="O326" s="14">
        <v>0</v>
      </c>
      <c r="P326" s="14">
        <v>0</v>
      </c>
      <c r="Q326" s="14">
        <v>0</v>
      </c>
      <c r="R326" s="14">
        <v>0</v>
      </c>
      <c r="S326" s="14">
        <v>0</v>
      </c>
      <c r="T326" s="14">
        <v>0</v>
      </c>
      <c r="U326" s="14">
        <v>0</v>
      </c>
      <c r="V326" s="14">
        <v>0</v>
      </c>
      <c r="W326" s="14">
        <v>0</v>
      </c>
      <c r="X326" s="72"/>
    </row>
    <row r="327" spans="1:29" x14ac:dyDescent="0.35">
      <c r="B327" s="76"/>
      <c r="C327" s="76" t="s">
        <v>138</v>
      </c>
      <c r="D327" s="76"/>
      <c r="E327" s="76" t="s">
        <v>179</v>
      </c>
      <c r="F327" s="76" t="s">
        <v>439</v>
      </c>
      <c r="G327" s="14">
        <v>445.87194223977002</v>
      </c>
      <c r="H327" s="14">
        <v>0</v>
      </c>
      <c r="I327" s="14">
        <v>291.98036006546999</v>
      </c>
      <c r="J327" s="14">
        <v>342.13461538462002</v>
      </c>
      <c r="K327" s="14">
        <v>442.88469548525001</v>
      </c>
      <c r="L327" s="14">
        <v>440.75294969984998</v>
      </c>
      <c r="M327" s="14">
        <v>453.60188192365001</v>
      </c>
      <c r="N327" s="14">
        <v>453.91204438880999</v>
      </c>
      <c r="O327" s="14">
        <v>0</v>
      </c>
      <c r="P327" s="14">
        <v>0</v>
      </c>
      <c r="Q327" s="14">
        <v>0</v>
      </c>
      <c r="R327" s="14">
        <v>0</v>
      </c>
      <c r="S327" s="14">
        <v>0</v>
      </c>
      <c r="T327" s="14">
        <v>0</v>
      </c>
      <c r="U327" s="14">
        <v>0</v>
      </c>
      <c r="V327" s="14">
        <v>0</v>
      </c>
      <c r="W327" s="14">
        <v>0</v>
      </c>
      <c r="X327" s="72"/>
    </row>
    <row r="328" spans="1:29" x14ac:dyDescent="0.35">
      <c r="B328" s="76"/>
      <c r="C328" s="76" t="s">
        <v>139</v>
      </c>
      <c r="D328" s="76"/>
      <c r="E328" s="76" t="s">
        <v>179</v>
      </c>
      <c r="F328" s="76" t="s">
        <v>439</v>
      </c>
      <c r="G328" s="14">
        <v>622.45337337855995</v>
      </c>
      <c r="H328" s="14">
        <v>692.88064539716004</v>
      </c>
      <c r="I328" s="14">
        <v>638.75715453802002</v>
      </c>
      <c r="J328" s="14">
        <v>633.59972513314005</v>
      </c>
      <c r="K328" s="14">
        <v>644.99332718793005</v>
      </c>
      <c r="L328" s="14">
        <v>666.10524810140998</v>
      </c>
      <c r="M328" s="14">
        <v>606.57062744986001</v>
      </c>
      <c r="N328" s="14">
        <v>591.72841405136001</v>
      </c>
      <c r="O328" s="14">
        <v>0</v>
      </c>
      <c r="P328" s="14">
        <v>0</v>
      </c>
      <c r="Q328" s="14">
        <v>0</v>
      </c>
      <c r="R328" s="14">
        <v>0</v>
      </c>
      <c r="S328" s="14">
        <v>0</v>
      </c>
      <c r="T328" s="14">
        <v>0</v>
      </c>
      <c r="U328" s="14">
        <v>0</v>
      </c>
      <c r="V328" s="14">
        <v>0</v>
      </c>
      <c r="W328" s="14">
        <v>0</v>
      </c>
      <c r="X328" s="72"/>
    </row>
    <row r="329" spans="1:29" x14ac:dyDescent="0.35">
      <c r="B329" s="76"/>
      <c r="C329" s="76" t="s">
        <v>140</v>
      </c>
      <c r="D329" s="76"/>
      <c r="E329" s="76" t="s">
        <v>179</v>
      </c>
      <c r="F329" s="76" t="s">
        <v>439</v>
      </c>
      <c r="G329" s="14">
        <v>392.06329773453001</v>
      </c>
      <c r="H329" s="14">
        <v>207.89115646259</v>
      </c>
      <c r="I329" s="14">
        <v>400.79942336674998</v>
      </c>
      <c r="J329" s="14">
        <v>446.13176297387002</v>
      </c>
      <c r="K329" s="14">
        <v>388.73666183639</v>
      </c>
      <c r="L329" s="14">
        <v>407.39562306840998</v>
      </c>
      <c r="M329" s="14">
        <v>381.00461739664001</v>
      </c>
      <c r="N329" s="14">
        <v>412.21835697082997</v>
      </c>
      <c r="O329" s="14">
        <v>0</v>
      </c>
      <c r="P329" s="14">
        <v>0</v>
      </c>
      <c r="Q329" s="14">
        <v>0</v>
      </c>
      <c r="R329" s="14">
        <v>0</v>
      </c>
      <c r="S329" s="14">
        <v>0</v>
      </c>
      <c r="T329" s="14">
        <v>0</v>
      </c>
      <c r="U329" s="14">
        <v>0</v>
      </c>
      <c r="V329" s="14">
        <v>0</v>
      </c>
      <c r="W329" s="14">
        <v>0</v>
      </c>
      <c r="X329" s="72"/>
    </row>
    <row r="330" spans="1:29" x14ac:dyDescent="0.35">
      <c r="A330" s="38"/>
      <c r="B330" s="76"/>
      <c r="C330" s="73"/>
      <c r="D330" s="75"/>
      <c r="E330" s="76"/>
      <c r="F330" s="76"/>
      <c r="G330" s="72"/>
      <c r="H330" s="72"/>
      <c r="I330" s="72"/>
      <c r="J330" s="72"/>
      <c r="K330" s="72"/>
      <c r="L330" s="72"/>
      <c r="M330" s="72"/>
      <c r="N330" s="72"/>
      <c r="O330" s="72"/>
      <c r="P330" s="72"/>
      <c r="Q330" s="72"/>
      <c r="R330" s="72"/>
      <c r="S330" s="72"/>
      <c r="T330" s="72"/>
      <c r="U330" s="72"/>
      <c r="V330" s="72"/>
      <c r="W330" s="72"/>
      <c r="X330" s="76"/>
      <c r="Y330" s="40"/>
      <c r="Z330" s="40"/>
      <c r="AA330" s="40"/>
      <c r="AB330" s="40"/>
      <c r="AC330" s="40"/>
    </row>
    <row r="331" spans="1:29" x14ac:dyDescent="0.35">
      <c r="B331" s="76" t="s">
        <v>412</v>
      </c>
      <c r="C331" s="76" t="s">
        <v>413</v>
      </c>
      <c r="D331" s="76"/>
      <c r="E331" s="74" t="s">
        <v>156</v>
      </c>
      <c r="F331" s="73" t="s">
        <v>96</v>
      </c>
      <c r="G331" s="75" t="s">
        <v>97</v>
      </c>
      <c r="H331" s="75">
        <v>2017</v>
      </c>
      <c r="I331" s="75">
        <v>2018</v>
      </c>
      <c r="J331" s="75">
        <v>2019</v>
      </c>
      <c r="K331" s="75">
        <v>2020</v>
      </c>
      <c r="L331" s="75">
        <v>2021</v>
      </c>
      <c r="M331" s="75">
        <v>2022</v>
      </c>
      <c r="N331" s="75">
        <v>2023</v>
      </c>
      <c r="O331" s="75">
        <v>2024</v>
      </c>
      <c r="P331" s="75">
        <v>2025</v>
      </c>
      <c r="Q331" s="75">
        <v>2026</v>
      </c>
      <c r="R331" s="75">
        <v>2027</v>
      </c>
      <c r="S331" s="75">
        <v>2028</v>
      </c>
      <c r="T331" s="75">
        <v>2029</v>
      </c>
      <c r="U331" s="75">
        <v>2030</v>
      </c>
      <c r="V331" s="75">
        <v>2031</v>
      </c>
      <c r="W331" s="75">
        <v>2032</v>
      </c>
      <c r="X331" s="72"/>
    </row>
    <row r="332" spans="1:29" x14ac:dyDescent="0.35">
      <c r="B332" s="76"/>
      <c r="C332" s="76" t="s">
        <v>114</v>
      </c>
      <c r="D332" s="76"/>
      <c r="E332" s="76" t="s">
        <v>182</v>
      </c>
      <c r="F332" s="76" t="s">
        <v>439</v>
      </c>
      <c r="G332" s="5">
        <f t="shared" ref="G332:W332" si="7">IFERROR(G196/G239,0)</f>
        <v>612.06713508152018</v>
      </c>
      <c r="H332" s="5">
        <f t="shared" si="7"/>
        <v>55.941199862678353</v>
      </c>
      <c r="I332" s="5">
        <f t="shared" si="7"/>
        <v>246.82107177180481</v>
      </c>
      <c r="J332" s="5">
        <f t="shared" si="7"/>
        <v>568.26559833224951</v>
      </c>
      <c r="K332" s="5">
        <f t="shared" si="7"/>
        <v>578.03268933293054</v>
      </c>
      <c r="L332" s="5">
        <f t="shared" si="7"/>
        <v>645.24660518477469</v>
      </c>
      <c r="M332" s="5">
        <f t="shared" si="7"/>
        <v>692.18025542024725</v>
      </c>
      <c r="N332" s="5">
        <f t="shared" si="7"/>
        <v>749.62201493601867</v>
      </c>
      <c r="O332" s="5">
        <f t="shared" si="7"/>
        <v>0</v>
      </c>
      <c r="P332" s="5">
        <f t="shared" si="7"/>
        <v>0</v>
      </c>
      <c r="Q332" s="5">
        <f t="shared" si="7"/>
        <v>0</v>
      </c>
      <c r="R332" s="5">
        <f t="shared" si="7"/>
        <v>0</v>
      </c>
      <c r="S332" s="5">
        <f t="shared" si="7"/>
        <v>0</v>
      </c>
      <c r="T332" s="5">
        <f t="shared" si="7"/>
        <v>0</v>
      </c>
      <c r="U332" s="5">
        <f t="shared" si="7"/>
        <v>0</v>
      </c>
      <c r="V332" s="5">
        <f t="shared" si="7"/>
        <v>0</v>
      </c>
      <c r="W332" s="5">
        <f t="shared" si="7"/>
        <v>0</v>
      </c>
      <c r="X332" s="72"/>
    </row>
    <row r="333" spans="1:29" x14ac:dyDescent="0.35">
      <c r="B333" s="76"/>
      <c r="C333" s="76" t="s">
        <v>115</v>
      </c>
      <c r="D333" s="76"/>
      <c r="E333" s="76" t="s">
        <v>182</v>
      </c>
      <c r="F333" s="76" t="s">
        <v>439</v>
      </c>
      <c r="G333" s="14">
        <v>639.41817139581997</v>
      </c>
      <c r="H333" s="14">
        <v>0</v>
      </c>
      <c r="I333" s="14">
        <v>0</v>
      </c>
      <c r="J333" s="14">
        <v>0</v>
      </c>
      <c r="K333" s="14">
        <v>508.83096756613998</v>
      </c>
      <c r="L333" s="14">
        <v>601.52722503946995</v>
      </c>
      <c r="M333" s="14">
        <v>656.66097541954002</v>
      </c>
      <c r="N333" s="14">
        <v>662.00218137292995</v>
      </c>
      <c r="O333" s="14">
        <v>0</v>
      </c>
      <c r="P333" s="14">
        <v>0</v>
      </c>
      <c r="Q333" s="14">
        <v>0</v>
      </c>
      <c r="R333" s="14">
        <v>0</v>
      </c>
      <c r="S333" s="14">
        <v>0</v>
      </c>
      <c r="T333" s="14">
        <v>0</v>
      </c>
      <c r="U333" s="14">
        <v>0</v>
      </c>
      <c r="V333" s="14">
        <v>0</v>
      </c>
      <c r="W333" s="14">
        <v>0</v>
      </c>
      <c r="X333" s="72"/>
    </row>
    <row r="334" spans="1:29" x14ac:dyDescent="0.35">
      <c r="B334" s="76"/>
      <c r="C334" s="76" t="s">
        <v>116</v>
      </c>
      <c r="D334" s="76"/>
      <c r="E334" s="76" t="s">
        <v>182</v>
      </c>
      <c r="F334" s="76" t="s">
        <v>439</v>
      </c>
      <c r="G334" s="14">
        <v>540.20386930059999</v>
      </c>
      <c r="H334" s="14">
        <v>167.18954248366001</v>
      </c>
      <c r="I334" s="14">
        <v>335.70437798005997</v>
      </c>
      <c r="J334" s="14">
        <v>437.52788104089001</v>
      </c>
      <c r="K334" s="14">
        <v>585.14119820533006</v>
      </c>
      <c r="L334" s="14">
        <v>673.60815979601</v>
      </c>
      <c r="M334" s="14">
        <v>714.47049659202003</v>
      </c>
      <c r="N334" s="14">
        <v>476.98193002690999</v>
      </c>
      <c r="O334" s="14">
        <v>0</v>
      </c>
      <c r="P334" s="14">
        <v>0</v>
      </c>
      <c r="Q334" s="14">
        <v>0</v>
      </c>
      <c r="R334" s="14">
        <v>0</v>
      </c>
      <c r="S334" s="14">
        <v>0</v>
      </c>
      <c r="T334" s="14">
        <v>0</v>
      </c>
      <c r="U334" s="14">
        <v>0</v>
      </c>
      <c r="V334" s="14">
        <v>0</v>
      </c>
      <c r="W334" s="14">
        <v>0</v>
      </c>
      <c r="X334" s="72"/>
    </row>
    <row r="335" spans="1:29" x14ac:dyDescent="0.35">
      <c r="B335" s="76"/>
      <c r="C335" s="76" t="s">
        <v>117</v>
      </c>
      <c r="D335" s="76"/>
      <c r="E335" s="76" t="s">
        <v>182</v>
      </c>
      <c r="F335" s="76" t="s">
        <v>439</v>
      </c>
      <c r="G335" s="14">
        <v>505.65885658631998</v>
      </c>
      <c r="H335" s="14">
        <v>0</v>
      </c>
      <c r="I335" s="14">
        <v>0</v>
      </c>
      <c r="J335" s="14">
        <v>466.23006048108999</v>
      </c>
      <c r="K335" s="14">
        <v>492.35194921138998</v>
      </c>
      <c r="L335" s="14">
        <v>481.68669635705999</v>
      </c>
      <c r="M335" s="14">
        <v>479.01303579813998</v>
      </c>
      <c r="N335" s="14">
        <v>555.85681278977995</v>
      </c>
      <c r="O335" s="14">
        <v>0</v>
      </c>
      <c r="P335" s="14">
        <v>0</v>
      </c>
      <c r="Q335" s="14">
        <v>0</v>
      </c>
      <c r="R335" s="14">
        <v>0</v>
      </c>
      <c r="S335" s="14">
        <v>0</v>
      </c>
      <c r="T335" s="14">
        <v>0</v>
      </c>
      <c r="U335" s="14">
        <v>0</v>
      </c>
      <c r="V335" s="14">
        <v>0</v>
      </c>
      <c r="W335" s="14">
        <v>0</v>
      </c>
      <c r="X335" s="72"/>
    </row>
    <row r="336" spans="1:29" x14ac:dyDescent="0.35">
      <c r="B336" s="76"/>
      <c r="C336" s="76" t="s">
        <v>118</v>
      </c>
      <c r="D336" s="76"/>
      <c r="E336" s="76" t="s">
        <v>182</v>
      </c>
      <c r="F336" s="76" t="s">
        <v>439</v>
      </c>
      <c r="G336" s="14">
        <v>401.24206831376</v>
      </c>
      <c r="H336" s="14">
        <v>63.492063492062996</v>
      </c>
      <c r="I336" s="14">
        <v>408.10338017042</v>
      </c>
      <c r="J336" s="14">
        <v>248.29873899363</v>
      </c>
      <c r="K336" s="14">
        <v>484.11497730711</v>
      </c>
      <c r="L336" s="14">
        <v>803.12567831561</v>
      </c>
      <c r="M336" s="14">
        <v>655.09915014164005</v>
      </c>
      <c r="N336" s="14">
        <v>604.66498291487005</v>
      </c>
      <c r="O336" s="14">
        <v>0</v>
      </c>
      <c r="P336" s="14">
        <v>0</v>
      </c>
      <c r="Q336" s="14">
        <v>0</v>
      </c>
      <c r="R336" s="14">
        <v>0</v>
      </c>
      <c r="S336" s="14">
        <v>0</v>
      </c>
      <c r="T336" s="14">
        <v>0</v>
      </c>
      <c r="U336" s="14">
        <v>0</v>
      </c>
      <c r="V336" s="14">
        <v>0</v>
      </c>
      <c r="W336" s="14">
        <v>0</v>
      </c>
      <c r="X336" s="72"/>
    </row>
    <row r="337" spans="2:24" x14ac:dyDescent="0.35">
      <c r="B337" s="76"/>
      <c r="C337" s="76" t="s">
        <v>119</v>
      </c>
      <c r="D337" s="76"/>
      <c r="E337" s="76" t="s">
        <v>182</v>
      </c>
      <c r="F337" s="76" t="s">
        <v>439</v>
      </c>
      <c r="G337" s="14">
        <v>480.35564637024999</v>
      </c>
      <c r="H337" s="14">
        <v>0</v>
      </c>
      <c r="I337" s="14">
        <v>347.83216783217</v>
      </c>
      <c r="J337" s="14">
        <v>424.61453744493002</v>
      </c>
      <c r="K337" s="14">
        <v>363.16455696203002</v>
      </c>
      <c r="L337" s="14">
        <v>366.63802065285</v>
      </c>
      <c r="M337" s="14">
        <v>606.69407868422002</v>
      </c>
      <c r="N337" s="14">
        <v>497.54208169922998</v>
      </c>
      <c r="O337" s="14">
        <v>0</v>
      </c>
      <c r="P337" s="14">
        <v>0</v>
      </c>
      <c r="Q337" s="14">
        <v>0</v>
      </c>
      <c r="R337" s="14">
        <v>0</v>
      </c>
      <c r="S337" s="14">
        <v>0</v>
      </c>
      <c r="T337" s="14">
        <v>0</v>
      </c>
      <c r="U337" s="14">
        <v>0</v>
      </c>
      <c r="V337" s="14">
        <v>0</v>
      </c>
      <c r="W337" s="14">
        <v>0</v>
      </c>
      <c r="X337" s="72"/>
    </row>
    <row r="338" spans="2:24" x14ac:dyDescent="0.35">
      <c r="B338" s="76"/>
      <c r="C338" s="76" t="s">
        <v>120</v>
      </c>
      <c r="D338" s="76"/>
      <c r="E338" s="76" t="s">
        <v>182</v>
      </c>
      <c r="F338" s="76" t="s">
        <v>439</v>
      </c>
      <c r="G338" s="14">
        <v>315.82267972771001</v>
      </c>
      <c r="H338" s="14">
        <v>197.8021978022</v>
      </c>
      <c r="I338" s="14">
        <v>327.80487804877998</v>
      </c>
      <c r="J338" s="14">
        <v>388.68411352746</v>
      </c>
      <c r="K338" s="14">
        <v>305.83392015599998</v>
      </c>
      <c r="L338" s="14">
        <v>281.48148148147999</v>
      </c>
      <c r="M338" s="14">
        <v>335.72564356010002</v>
      </c>
      <c r="N338" s="14">
        <v>377.017816573</v>
      </c>
      <c r="O338" s="14">
        <v>0</v>
      </c>
      <c r="P338" s="14">
        <v>0</v>
      </c>
      <c r="Q338" s="14">
        <v>0</v>
      </c>
      <c r="R338" s="14">
        <v>0</v>
      </c>
      <c r="S338" s="14">
        <v>0</v>
      </c>
      <c r="T338" s="14">
        <v>0</v>
      </c>
      <c r="U338" s="14">
        <v>0</v>
      </c>
      <c r="V338" s="14">
        <v>0</v>
      </c>
      <c r="W338" s="14">
        <v>0</v>
      </c>
      <c r="X338" s="72"/>
    </row>
    <row r="339" spans="2:24" x14ac:dyDescent="0.35">
      <c r="B339" s="76"/>
      <c r="C339" s="76" t="s">
        <v>121</v>
      </c>
      <c r="D339" s="76"/>
      <c r="E339" s="76" t="s">
        <v>182</v>
      </c>
      <c r="F339" s="76" t="s">
        <v>439</v>
      </c>
      <c r="G339" s="14">
        <v>359.06408934558999</v>
      </c>
      <c r="H339" s="14">
        <v>176.30769230768999</v>
      </c>
      <c r="I339" s="14">
        <v>308.44317776985997</v>
      </c>
      <c r="J339" s="14">
        <v>495.96751412429001</v>
      </c>
      <c r="K339" s="14">
        <v>364.01158687213001</v>
      </c>
      <c r="L339" s="14">
        <v>354.24933441371002</v>
      </c>
      <c r="M339" s="14">
        <v>465.53504829300999</v>
      </c>
      <c r="N339" s="14">
        <v>338.14711144456999</v>
      </c>
      <c r="O339" s="14">
        <v>0</v>
      </c>
      <c r="P339" s="14">
        <v>0</v>
      </c>
      <c r="Q339" s="14">
        <v>0</v>
      </c>
      <c r="R339" s="14">
        <v>0</v>
      </c>
      <c r="S339" s="14">
        <v>0</v>
      </c>
      <c r="T339" s="14">
        <v>0</v>
      </c>
      <c r="U339" s="14">
        <v>0</v>
      </c>
      <c r="V339" s="14">
        <v>0</v>
      </c>
      <c r="W339" s="14">
        <v>0</v>
      </c>
      <c r="X339" s="72"/>
    </row>
    <row r="340" spans="2:24" x14ac:dyDescent="0.35">
      <c r="B340" s="76"/>
      <c r="C340" s="76" t="s">
        <v>122</v>
      </c>
      <c r="D340" s="76"/>
      <c r="E340" s="76" t="s">
        <v>182</v>
      </c>
      <c r="F340" s="76" t="s">
        <v>439</v>
      </c>
      <c r="G340" s="14">
        <v>305.64787324284998</v>
      </c>
      <c r="H340" s="14">
        <v>0</v>
      </c>
      <c r="I340" s="14">
        <v>467.39130434782999</v>
      </c>
      <c r="J340" s="14">
        <v>429.64441219157999</v>
      </c>
      <c r="K340" s="14">
        <v>216.95336159902999</v>
      </c>
      <c r="L340" s="14">
        <v>658.39694656488996</v>
      </c>
      <c r="M340" s="14">
        <v>223.29824291295</v>
      </c>
      <c r="N340" s="14">
        <v>462.92100738342998</v>
      </c>
      <c r="O340" s="14">
        <v>0</v>
      </c>
      <c r="P340" s="14">
        <v>0</v>
      </c>
      <c r="Q340" s="14">
        <v>0</v>
      </c>
      <c r="R340" s="14">
        <v>0</v>
      </c>
      <c r="S340" s="14">
        <v>0</v>
      </c>
      <c r="T340" s="14">
        <v>0</v>
      </c>
      <c r="U340" s="14">
        <v>0</v>
      </c>
      <c r="V340" s="14">
        <v>0</v>
      </c>
      <c r="W340" s="14">
        <v>0</v>
      </c>
      <c r="X340" s="72"/>
    </row>
    <row r="341" spans="2:24" x14ac:dyDescent="0.35">
      <c r="B341" s="76"/>
      <c r="C341" s="76" t="s">
        <v>123</v>
      </c>
      <c r="D341" s="76"/>
      <c r="E341" s="76" t="s">
        <v>182</v>
      </c>
      <c r="F341" s="76" t="s">
        <v>439</v>
      </c>
      <c r="G341" s="14">
        <v>1762.9580001014001</v>
      </c>
      <c r="H341" s="14">
        <v>0</v>
      </c>
      <c r="I341" s="14">
        <v>0</v>
      </c>
      <c r="J341" s="14">
        <v>0</v>
      </c>
      <c r="K341" s="14">
        <v>0</v>
      </c>
      <c r="L341" s="14">
        <v>0</v>
      </c>
      <c r="M341" s="14">
        <v>2282.3492949015999</v>
      </c>
      <c r="N341" s="14">
        <v>2095.0874561937999</v>
      </c>
      <c r="O341" s="14">
        <v>0</v>
      </c>
      <c r="P341" s="14">
        <v>0</v>
      </c>
      <c r="Q341" s="14">
        <v>0</v>
      </c>
      <c r="R341" s="14">
        <v>0</v>
      </c>
      <c r="S341" s="14">
        <v>0</v>
      </c>
      <c r="T341" s="14">
        <v>0</v>
      </c>
      <c r="U341" s="14">
        <v>0</v>
      </c>
      <c r="V341" s="14">
        <v>0</v>
      </c>
      <c r="W341" s="14">
        <v>0</v>
      </c>
      <c r="X341" s="72"/>
    </row>
    <row r="342" spans="2:24" x14ac:dyDescent="0.35">
      <c r="B342" s="76"/>
      <c r="C342" s="76" t="s">
        <v>124</v>
      </c>
      <c r="D342" s="76"/>
      <c r="E342" s="76" t="s">
        <v>182</v>
      </c>
      <c r="F342" s="76" t="s">
        <v>439</v>
      </c>
      <c r="G342" s="14">
        <v>798.38856722715002</v>
      </c>
      <c r="H342" s="14">
        <v>207.98540145985001</v>
      </c>
      <c r="I342" s="14">
        <v>677.64749474087</v>
      </c>
      <c r="J342" s="14">
        <v>746.81708124776003</v>
      </c>
      <c r="K342" s="14">
        <v>716.91102681755001</v>
      </c>
      <c r="L342" s="14">
        <v>670.98920152836001</v>
      </c>
      <c r="M342" s="14">
        <v>1114.9353020048</v>
      </c>
      <c r="N342" s="14">
        <v>795.15325281292996</v>
      </c>
      <c r="O342" s="14">
        <v>0</v>
      </c>
      <c r="P342" s="14">
        <v>0</v>
      </c>
      <c r="Q342" s="14">
        <v>0</v>
      </c>
      <c r="R342" s="14">
        <v>0</v>
      </c>
      <c r="S342" s="14">
        <v>0</v>
      </c>
      <c r="T342" s="14">
        <v>0</v>
      </c>
      <c r="U342" s="14">
        <v>0</v>
      </c>
      <c r="V342" s="14">
        <v>0</v>
      </c>
      <c r="W342" s="14">
        <v>0</v>
      </c>
      <c r="X342" s="72"/>
    </row>
    <row r="343" spans="2:24" x14ac:dyDescent="0.35">
      <c r="B343" s="76"/>
      <c r="C343" s="76" t="s">
        <v>125</v>
      </c>
      <c r="D343" s="76"/>
      <c r="E343" s="76" t="s">
        <v>182</v>
      </c>
      <c r="F343" s="76" t="s">
        <v>439</v>
      </c>
      <c r="G343" s="14">
        <v>691.55847554355</v>
      </c>
      <c r="H343" s="14">
        <v>98.030303030303003</v>
      </c>
      <c r="I343" s="14">
        <v>437.93492068661999</v>
      </c>
      <c r="J343" s="14">
        <v>427.73363514574999</v>
      </c>
      <c r="K343" s="14">
        <v>405.35364260045998</v>
      </c>
      <c r="L343" s="14">
        <v>740.87543080697003</v>
      </c>
      <c r="M343" s="14">
        <v>840.54432215681004</v>
      </c>
      <c r="N343" s="14">
        <v>799.04563467471996</v>
      </c>
      <c r="O343" s="14">
        <v>0</v>
      </c>
      <c r="P343" s="14">
        <v>0</v>
      </c>
      <c r="Q343" s="14">
        <v>0</v>
      </c>
      <c r="R343" s="14">
        <v>0</v>
      </c>
      <c r="S343" s="14">
        <v>0</v>
      </c>
      <c r="T343" s="14">
        <v>0</v>
      </c>
      <c r="U343" s="14">
        <v>0</v>
      </c>
      <c r="V343" s="14">
        <v>0</v>
      </c>
      <c r="W343" s="14">
        <v>0</v>
      </c>
      <c r="X343" s="72"/>
    </row>
    <row r="344" spans="2:24" x14ac:dyDescent="0.35">
      <c r="B344" s="76"/>
      <c r="C344" s="76" t="s">
        <v>126</v>
      </c>
      <c r="D344" s="76"/>
      <c r="E344" s="76" t="s">
        <v>182</v>
      </c>
      <c r="F344" s="76" t="s">
        <v>439</v>
      </c>
      <c r="G344" s="14">
        <v>2210.0800525773002</v>
      </c>
      <c r="H344" s="14">
        <v>0</v>
      </c>
      <c r="I344" s="14">
        <v>3967.7941176470999</v>
      </c>
      <c r="J344" s="14">
        <v>1911.3155080214001</v>
      </c>
      <c r="K344" s="14">
        <v>1634.9525746918</v>
      </c>
      <c r="L344" s="14">
        <v>2045.3271730660999</v>
      </c>
      <c r="M344" s="14">
        <v>2088.5420000581998</v>
      </c>
      <c r="N344" s="14">
        <v>2537.4357685227001</v>
      </c>
      <c r="O344" s="14">
        <v>0</v>
      </c>
      <c r="P344" s="14">
        <v>0</v>
      </c>
      <c r="Q344" s="14">
        <v>0</v>
      </c>
      <c r="R344" s="14">
        <v>0</v>
      </c>
      <c r="S344" s="14">
        <v>0</v>
      </c>
      <c r="T344" s="14">
        <v>0</v>
      </c>
      <c r="U344" s="14">
        <v>0</v>
      </c>
      <c r="V344" s="14">
        <v>0</v>
      </c>
      <c r="W344" s="14">
        <v>0</v>
      </c>
      <c r="X344" s="72"/>
    </row>
    <row r="345" spans="2:24" x14ac:dyDescent="0.35">
      <c r="B345" s="76"/>
      <c r="C345" s="76" t="s">
        <v>127</v>
      </c>
      <c r="D345" s="76"/>
      <c r="E345" s="76" t="s">
        <v>182</v>
      </c>
      <c r="F345" s="76" t="s">
        <v>439</v>
      </c>
      <c r="G345" s="14">
        <v>348.76328398960999</v>
      </c>
      <c r="H345" s="14">
        <v>0</v>
      </c>
      <c r="I345" s="14">
        <v>71.140002148920004</v>
      </c>
      <c r="J345" s="14">
        <v>99.385821626918997</v>
      </c>
      <c r="K345" s="14">
        <v>504.28138673847002</v>
      </c>
      <c r="L345" s="14">
        <v>787.89873417722004</v>
      </c>
      <c r="M345" s="14">
        <v>647.76059838311005</v>
      </c>
      <c r="N345" s="14">
        <v>868.41188156404996</v>
      </c>
      <c r="O345" s="14">
        <v>0</v>
      </c>
      <c r="P345" s="14">
        <v>0</v>
      </c>
      <c r="Q345" s="14">
        <v>0</v>
      </c>
      <c r="R345" s="14">
        <v>0</v>
      </c>
      <c r="S345" s="14">
        <v>0</v>
      </c>
      <c r="T345" s="14">
        <v>0</v>
      </c>
      <c r="U345" s="14">
        <v>0</v>
      </c>
      <c r="V345" s="14">
        <v>0</v>
      </c>
      <c r="W345" s="14">
        <v>0</v>
      </c>
      <c r="X345" s="72"/>
    </row>
    <row r="346" spans="2:24" x14ac:dyDescent="0.35">
      <c r="B346" s="76"/>
      <c r="C346" s="76" t="s">
        <v>128</v>
      </c>
      <c r="D346" s="76"/>
      <c r="E346" s="76" t="s">
        <v>182</v>
      </c>
      <c r="F346" s="76" t="s">
        <v>439</v>
      </c>
      <c r="G346" s="14">
        <v>823.21505382198995</v>
      </c>
      <c r="H346" s="14">
        <v>0</v>
      </c>
      <c r="I346" s="14">
        <v>560.55155875299999</v>
      </c>
      <c r="J346" s="14">
        <v>824.97667910448001</v>
      </c>
      <c r="K346" s="14">
        <v>837.19877814231995</v>
      </c>
      <c r="L346" s="14">
        <v>814.78185993111003</v>
      </c>
      <c r="M346" s="14">
        <v>707.43742194711001</v>
      </c>
      <c r="N346" s="14">
        <v>1061.7937241908</v>
      </c>
      <c r="O346" s="14">
        <v>0</v>
      </c>
      <c r="P346" s="14">
        <v>0</v>
      </c>
      <c r="Q346" s="14">
        <v>0</v>
      </c>
      <c r="R346" s="14">
        <v>0</v>
      </c>
      <c r="S346" s="14">
        <v>0</v>
      </c>
      <c r="T346" s="14">
        <v>0</v>
      </c>
      <c r="U346" s="14">
        <v>0</v>
      </c>
      <c r="V346" s="14">
        <v>0</v>
      </c>
      <c r="W346" s="14">
        <v>0</v>
      </c>
      <c r="X346" s="72"/>
    </row>
    <row r="347" spans="2:24" x14ac:dyDescent="0.35">
      <c r="B347" s="76"/>
      <c r="C347" s="76" t="s">
        <v>129</v>
      </c>
      <c r="D347" s="76"/>
      <c r="E347" s="76" t="s">
        <v>182</v>
      </c>
      <c r="F347" s="76" t="s">
        <v>439</v>
      </c>
      <c r="G347" s="14">
        <v>535.39548298787997</v>
      </c>
      <c r="H347" s="14">
        <v>0</v>
      </c>
      <c r="I347" s="14">
        <v>355.60690829482002</v>
      </c>
      <c r="J347" s="14">
        <v>333.46227013316002</v>
      </c>
      <c r="K347" s="14">
        <v>465.69226431056001</v>
      </c>
      <c r="L347" s="14">
        <v>520.7632702546</v>
      </c>
      <c r="M347" s="14">
        <v>678.93071976767999</v>
      </c>
      <c r="N347" s="14">
        <v>744.48978290669004</v>
      </c>
      <c r="O347" s="14">
        <v>0</v>
      </c>
      <c r="P347" s="14">
        <v>0</v>
      </c>
      <c r="Q347" s="14">
        <v>0</v>
      </c>
      <c r="R347" s="14">
        <v>0</v>
      </c>
      <c r="S347" s="14">
        <v>0</v>
      </c>
      <c r="T347" s="14">
        <v>0</v>
      </c>
      <c r="U347" s="14">
        <v>0</v>
      </c>
      <c r="V347" s="14">
        <v>0</v>
      </c>
      <c r="W347" s="14">
        <v>0</v>
      </c>
      <c r="X347" s="72"/>
    </row>
    <row r="348" spans="2:24" x14ac:dyDescent="0.35">
      <c r="B348" s="76"/>
      <c r="C348" s="76" t="s">
        <v>130</v>
      </c>
      <c r="D348" s="76"/>
      <c r="E348" s="76" t="s">
        <v>182</v>
      </c>
      <c r="F348" s="76" t="s">
        <v>439</v>
      </c>
      <c r="G348" s="14">
        <v>306.86983606271002</v>
      </c>
      <c r="H348" s="14">
        <v>0</v>
      </c>
      <c r="I348" s="14">
        <v>300.21176470588</v>
      </c>
      <c r="J348" s="14">
        <v>312.85769778583</v>
      </c>
      <c r="K348" s="14">
        <v>352.13486686623997</v>
      </c>
      <c r="L348" s="14">
        <v>221.95020746888</v>
      </c>
      <c r="M348" s="14">
        <v>351.51313877704001</v>
      </c>
      <c r="N348" s="14">
        <v>365.40103236053</v>
      </c>
      <c r="O348" s="14">
        <v>0</v>
      </c>
      <c r="P348" s="14">
        <v>0</v>
      </c>
      <c r="Q348" s="14">
        <v>0</v>
      </c>
      <c r="R348" s="14">
        <v>0</v>
      </c>
      <c r="S348" s="14">
        <v>0</v>
      </c>
      <c r="T348" s="14">
        <v>0</v>
      </c>
      <c r="U348" s="14">
        <v>0</v>
      </c>
      <c r="V348" s="14">
        <v>0</v>
      </c>
      <c r="W348" s="14">
        <v>0</v>
      </c>
      <c r="X348" s="72"/>
    </row>
    <row r="349" spans="2:24" x14ac:dyDescent="0.35">
      <c r="B349" s="76"/>
      <c r="C349" s="76" t="s">
        <v>131</v>
      </c>
      <c r="D349" s="76"/>
      <c r="E349" s="76" t="s">
        <v>182</v>
      </c>
      <c r="F349" s="76" t="s">
        <v>439</v>
      </c>
      <c r="G349" s="14">
        <v>473.96805706654999</v>
      </c>
      <c r="H349" s="14">
        <v>105.2604138454</v>
      </c>
      <c r="I349" s="14">
        <v>441.11246887844999</v>
      </c>
      <c r="J349" s="14">
        <v>486.78444549707001</v>
      </c>
      <c r="K349" s="14">
        <v>517.99095607234995</v>
      </c>
      <c r="L349" s="14">
        <v>529.35245330912005</v>
      </c>
      <c r="M349" s="14">
        <v>491.22271229013</v>
      </c>
      <c r="N349" s="14">
        <v>491.42377139389998</v>
      </c>
      <c r="O349" s="14">
        <v>0</v>
      </c>
      <c r="P349" s="14">
        <v>0</v>
      </c>
      <c r="Q349" s="14">
        <v>0</v>
      </c>
      <c r="R349" s="14">
        <v>0</v>
      </c>
      <c r="S349" s="14">
        <v>0</v>
      </c>
      <c r="T349" s="14">
        <v>0</v>
      </c>
      <c r="U349" s="14">
        <v>0</v>
      </c>
      <c r="V349" s="14">
        <v>0</v>
      </c>
      <c r="W349" s="14">
        <v>0</v>
      </c>
      <c r="X349" s="72"/>
    </row>
    <row r="350" spans="2:24" x14ac:dyDescent="0.35">
      <c r="B350" s="76"/>
      <c r="C350" s="76" t="s">
        <v>132</v>
      </c>
      <c r="D350" s="76"/>
      <c r="E350" s="76" t="s">
        <v>182</v>
      </c>
      <c r="F350" s="76" t="s">
        <v>439</v>
      </c>
      <c r="G350" s="14">
        <v>618.60291131265001</v>
      </c>
      <c r="H350" s="14">
        <v>96.456716066807999</v>
      </c>
      <c r="I350" s="14">
        <v>316.93157009862</v>
      </c>
      <c r="J350" s="14">
        <v>673.17939609235998</v>
      </c>
      <c r="K350" s="14">
        <v>673.90740911395005</v>
      </c>
      <c r="L350" s="14">
        <v>541.01722150417004</v>
      </c>
      <c r="M350" s="14">
        <v>629.86938321829996</v>
      </c>
      <c r="N350" s="14">
        <v>1051.9789446581999</v>
      </c>
      <c r="O350" s="14">
        <v>0</v>
      </c>
      <c r="P350" s="14">
        <v>0</v>
      </c>
      <c r="Q350" s="14">
        <v>0</v>
      </c>
      <c r="R350" s="14">
        <v>0</v>
      </c>
      <c r="S350" s="14">
        <v>0</v>
      </c>
      <c r="T350" s="14">
        <v>0</v>
      </c>
      <c r="U350" s="14">
        <v>0</v>
      </c>
      <c r="V350" s="14">
        <v>0</v>
      </c>
      <c r="W350" s="14">
        <v>0</v>
      </c>
      <c r="X350" s="72"/>
    </row>
    <row r="351" spans="2:24" x14ac:dyDescent="0.35">
      <c r="B351" s="76"/>
      <c r="C351" s="76" t="s">
        <v>133</v>
      </c>
      <c r="D351" s="76"/>
      <c r="E351" s="76" t="s">
        <v>182</v>
      </c>
      <c r="F351" s="76" t="s">
        <v>439</v>
      </c>
      <c r="G351" s="14">
        <v>402.63343392459001</v>
      </c>
      <c r="H351" s="14">
        <v>0</v>
      </c>
      <c r="I351" s="14">
        <v>0</v>
      </c>
      <c r="J351" s="14">
        <v>0</v>
      </c>
      <c r="K351" s="14">
        <v>0</v>
      </c>
      <c r="L351" s="14">
        <v>479.5251167943</v>
      </c>
      <c r="M351" s="14">
        <v>516.80538183688998</v>
      </c>
      <c r="N351" s="14">
        <v>573.02068674043005</v>
      </c>
      <c r="O351" s="14">
        <v>0</v>
      </c>
      <c r="P351" s="14">
        <v>0</v>
      </c>
      <c r="Q351" s="14">
        <v>0</v>
      </c>
      <c r="R351" s="14">
        <v>0</v>
      </c>
      <c r="S351" s="14">
        <v>0</v>
      </c>
      <c r="T351" s="14">
        <v>0</v>
      </c>
      <c r="U351" s="14">
        <v>0</v>
      </c>
      <c r="V351" s="14">
        <v>0</v>
      </c>
      <c r="W351" s="14">
        <v>0</v>
      </c>
      <c r="X351" s="72"/>
    </row>
    <row r="352" spans="2:24" x14ac:dyDescent="0.35">
      <c r="B352" s="76"/>
      <c r="C352" s="76" t="s">
        <v>134</v>
      </c>
      <c r="D352" s="76"/>
      <c r="E352" s="76" t="s">
        <v>182</v>
      </c>
      <c r="F352" s="76" t="s">
        <v>439</v>
      </c>
      <c r="G352" s="14">
        <v>752.51359441601005</v>
      </c>
      <c r="H352" s="14">
        <v>85.770104353627005</v>
      </c>
      <c r="I352" s="14">
        <v>390.76816757419999</v>
      </c>
      <c r="J352" s="14">
        <v>641.12019422003004</v>
      </c>
      <c r="K352" s="14">
        <v>698.62923184122997</v>
      </c>
      <c r="L352" s="14">
        <v>897.60768457897996</v>
      </c>
      <c r="M352" s="14">
        <v>839.63454643758996</v>
      </c>
      <c r="N352" s="14">
        <v>926.92017115443002</v>
      </c>
      <c r="O352" s="14">
        <v>0</v>
      </c>
      <c r="P352" s="14">
        <v>0</v>
      </c>
      <c r="Q352" s="14">
        <v>0</v>
      </c>
      <c r="R352" s="14">
        <v>0</v>
      </c>
      <c r="S352" s="14">
        <v>0</v>
      </c>
      <c r="T352" s="14">
        <v>0</v>
      </c>
      <c r="U352" s="14">
        <v>0</v>
      </c>
      <c r="V352" s="14">
        <v>0</v>
      </c>
      <c r="W352" s="14">
        <v>0</v>
      </c>
      <c r="X352" s="72"/>
    </row>
    <row r="353" spans="1:29" x14ac:dyDescent="0.35">
      <c r="B353" s="76"/>
      <c r="C353" s="76" t="s">
        <v>135</v>
      </c>
      <c r="D353" s="76"/>
      <c r="E353" s="76" t="s">
        <v>182</v>
      </c>
      <c r="F353" s="76" t="s">
        <v>439</v>
      </c>
      <c r="G353" s="14">
        <v>324.87095443548998</v>
      </c>
      <c r="H353" s="14">
        <v>0</v>
      </c>
      <c r="I353" s="14">
        <v>134.32391370404</v>
      </c>
      <c r="J353" s="14">
        <v>503.66083055998001</v>
      </c>
      <c r="K353" s="14">
        <v>501.75521011273997</v>
      </c>
      <c r="L353" s="14">
        <v>306.07756193694001</v>
      </c>
      <c r="M353" s="14">
        <v>467.34873487349</v>
      </c>
      <c r="N353" s="14">
        <v>391.27143745200999</v>
      </c>
      <c r="O353" s="14">
        <v>0</v>
      </c>
      <c r="P353" s="14">
        <v>0</v>
      </c>
      <c r="Q353" s="14">
        <v>0</v>
      </c>
      <c r="R353" s="14">
        <v>0</v>
      </c>
      <c r="S353" s="14">
        <v>0</v>
      </c>
      <c r="T353" s="14">
        <v>0</v>
      </c>
      <c r="U353" s="14">
        <v>0</v>
      </c>
      <c r="V353" s="14">
        <v>0</v>
      </c>
      <c r="W353" s="14">
        <v>0</v>
      </c>
      <c r="X353" s="72"/>
    </row>
    <row r="354" spans="1:29" x14ac:dyDescent="0.35">
      <c r="B354" s="76"/>
      <c r="C354" s="76" t="s">
        <v>136</v>
      </c>
      <c r="D354" s="76"/>
      <c r="E354" s="76" t="s">
        <v>182</v>
      </c>
      <c r="F354" s="76" t="s">
        <v>439</v>
      </c>
      <c r="G354" s="14">
        <v>998.24991787753004</v>
      </c>
      <c r="H354" s="14">
        <v>232.7969348659</v>
      </c>
      <c r="I354" s="14">
        <v>947.53329232882004</v>
      </c>
      <c r="J354" s="14">
        <v>1123.1148665282999</v>
      </c>
      <c r="K354" s="14">
        <v>584.67177250451005</v>
      </c>
      <c r="L354" s="14">
        <v>1147.3841927072001</v>
      </c>
      <c r="M354" s="14">
        <v>1008.2968675534</v>
      </c>
      <c r="N354" s="14">
        <v>1308.5756771709</v>
      </c>
      <c r="O354" s="14">
        <v>0</v>
      </c>
      <c r="P354" s="14">
        <v>0</v>
      </c>
      <c r="Q354" s="14">
        <v>0</v>
      </c>
      <c r="R354" s="14">
        <v>0</v>
      </c>
      <c r="S354" s="14">
        <v>0</v>
      </c>
      <c r="T354" s="14">
        <v>0</v>
      </c>
      <c r="U354" s="14">
        <v>0</v>
      </c>
      <c r="V354" s="14">
        <v>0</v>
      </c>
      <c r="W354" s="14">
        <v>0</v>
      </c>
      <c r="X354" s="72"/>
    </row>
    <row r="355" spans="1:29" x14ac:dyDescent="0.35">
      <c r="B355" s="76"/>
      <c r="C355" s="76" t="s">
        <v>137</v>
      </c>
      <c r="D355" s="76"/>
      <c r="E355" s="76" t="s">
        <v>182</v>
      </c>
      <c r="F355" s="76" t="s">
        <v>439</v>
      </c>
      <c r="G355" s="14">
        <v>980.01325060989996</v>
      </c>
      <c r="H355" s="14">
        <v>83.645878761448003</v>
      </c>
      <c r="I355" s="14">
        <v>346.51230101302002</v>
      </c>
      <c r="J355" s="14">
        <v>1176.1823899371</v>
      </c>
      <c r="K355" s="14">
        <v>845.87062620225004</v>
      </c>
      <c r="L355" s="14">
        <v>1278.6656276225999</v>
      </c>
      <c r="M355" s="14">
        <v>1424.4794069699001</v>
      </c>
      <c r="N355" s="14">
        <v>1092.6858412895999</v>
      </c>
      <c r="O355" s="14">
        <v>0</v>
      </c>
      <c r="P355" s="14">
        <v>0</v>
      </c>
      <c r="Q355" s="14">
        <v>0</v>
      </c>
      <c r="R355" s="14">
        <v>0</v>
      </c>
      <c r="S355" s="14">
        <v>0</v>
      </c>
      <c r="T355" s="14">
        <v>0</v>
      </c>
      <c r="U355" s="14">
        <v>0</v>
      </c>
      <c r="V355" s="14">
        <v>0</v>
      </c>
      <c r="W355" s="14">
        <v>0</v>
      </c>
      <c r="X355" s="72"/>
    </row>
    <row r="356" spans="1:29" x14ac:dyDescent="0.35">
      <c r="B356" s="76"/>
      <c r="C356" s="76" t="s">
        <v>138</v>
      </c>
      <c r="D356" s="76"/>
      <c r="E356" s="76" t="s">
        <v>182</v>
      </c>
      <c r="F356" s="76" t="s">
        <v>439</v>
      </c>
      <c r="G356" s="14">
        <v>577.79324616686995</v>
      </c>
      <c r="H356" s="14">
        <v>321.17647058824002</v>
      </c>
      <c r="I356" s="14">
        <v>379.5</v>
      </c>
      <c r="J356" s="14">
        <v>0</v>
      </c>
      <c r="K356" s="14">
        <v>622.83362218370996</v>
      </c>
      <c r="L356" s="14">
        <v>543.20225971902005</v>
      </c>
      <c r="M356" s="14">
        <v>542.29279205544003</v>
      </c>
      <c r="N356" s="14">
        <v>678.39555202541999</v>
      </c>
      <c r="O356" s="14">
        <v>0</v>
      </c>
      <c r="P356" s="14">
        <v>0</v>
      </c>
      <c r="Q356" s="14">
        <v>0</v>
      </c>
      <c r="R356" s="14">
        <v>0</v>
      </c>
      <c r="S356" s="14">
        <v>0</v>
      </c>
      <c r="T356" s="14">
        <v>0</v>
      </c>
      <c r="U356" s="14">
        <v>0</v>
      </c>
      <c r="V356" s="14">
        <v>0</v>
      </c>
      <c r="W356" s="14">
        <v>0</v>
      </c>
      <c r="X356" s="72"/>
    </row>
    <row r="357" spans="1:29" x14ac:dyDescent="0.35">
      <c r="B357" s="76"/>
      <c r="C357" s="76" t="s">
        <v>139</v>
      </c>
      <c r="D357" s="76"/>
      <c r="E357" s="76" t="s">
        <v>182</v>
      </c>
      <c r="F357" s="76" t="s">
        <v>439</v>
      </c>
      <c r="G357" s="14">
        <v>60.769311038495999</v>
      </c>
      <c r="H357" s="14">
        <v>4.8107226951638999</v>
      </c>
      <c r="I357" s="14">
        <v>3.6623067776456999</v>
      </c>
      <c r="J357" s="14">
        <v>400.58004149201997</v>
      </c>
      <c r="K357" s="14">
        <v>781.04864181932999</v>
      </c>
      <c r="L357" s="14">
        <v>796.06214428549004</v>
      </c>
      <c r="M357" s="14">
        <v>1209.3567251462</v>
      </c>
      <c r="N357" s="14">
        <v>699.28164111678996</v>
      </c>
      <c r="O357" s="14">
        <v>0</v>
      </c>
      <c r="P357" s="14">
        <v>0</v>
      </c>
      <c r="Q357" s="14">
        <v>0</v>
      </c>
      <c r="R357" s="14">
        <v>0</v>
      </c>
      <c r="S357" s="14">
        <v>0</v>
      </c>
      <c r="T357" s="14">
        <v>0</v>
      </c>
      <c r="U357" s="14">
        <v>0</v>
      </c>
      <c r="V357" s="14">
        <v>0</v>
      </c>
      <c r="W357" s="14">
        <v>0</v>
      </c>
      <c r="X357" s="72"/>
    </row>
    <row r="358" spans="1:29" x14ac:dyDescent="0.35">
      <c r="B358" s="76"/>
      <c r="C358" s="76" t="s">
        <v>140</v>
      </c>
      <c r="D358" s="76"/>
      <c r="E358" s="76" t="s">
        <v>182</v>
      </c>
      <c r="F358" s="76" t="s">
        <v>439</v>
      </c>
      <c r="G358" s="14">
        <v>567.30680087410997</v>
      </c>
      <c r="H358" s="14">
        <v>110.9576427256</v>
      </c>
      <c r="I358" s="14">
        <v>0</v>
      </c>
      <c r="J358" s="14">
        <v>780.27812895069997</v>
      </c>
      <c r="K358" s="14">
        <v>790.18036072144002</v>
      </c>
      <c r="L358" s="14">
        <v>626.95002335357003</v>
      </c>
      <c r="M358" s="14">
        <v>903.86473429952002</v>
      </c>
      <c r="N358" s="14">
        <v>668.59675594115004</v>
      </c>
      <c r="O358" s="14">
        <v>0</v>
      </c>
      <c r="P358" s="14">
        <v>0</v>
      </c>
      <c r="Q358" s="14">
        <v>0</v>
      </c>
      <c r="R358" s="14">
        <v>0</v>
      </c>
      <c r="S358" s="14">
        <v>0</v>
      </c>
      <c r="T358" s="14">
        <v>0</v>
      </c>
      <c r="U358" s="14">
        <v>0</v>
      </c>
      <c r="V358" s="14">
        <v>0</v>
      </c>
      <c r="W358" s="14">
        <v>0</v>
      </c>
      <c r="X358" s="72"/>
    </row>
    <row r="359" spans="1:29" x14ac:dyDescent="0.35">
      <c r="A359" s="38"/>
      <c r="B359" s="73"/>
      <c r="C359" s="73"/>
      <c r="D359" s="76"/>
      <c r="E359" s="76"/>
      <c r="F359" s="76"/>
      <c r="G359" s="72"/>
      <c r="H359" s="72"/>
      <c r="I359" s="72"/>
      <c r="J359" s="72"/>
      <c r="K359" s="72"/>
      <c r="L359" s="72"/>
      <c r="M359" s="72"/>
      <c r="N359" s="72"/>
      <c r="O359" s="72"/>
      <c r="P359" s="72"/>
      <c r="Q359" s="72"/>
      <c r="R359" s="72"/>
      <c r="S359" s="72"/>
      <c r="T359" s="72"/>
      <c r="U359" s="72"/>
      <c r="V359" s="72"/>
      <c r="W359" s="72"/>
      <c r="X359" s="76"/>
      <c r="Y359" s="40"/>
      <c r="Z359" s="40"/>
      <c r="AA359" s="40"/>
      <c r="AB359" s="40"/>
      <c r="AC359" s="40"/>
    </row>
    <row r="360" spans="1:29" x14ac:dyDescent="0.35">
      <c r="B360" s="24" t="s">
        <v>436</v>
      </c>
      <c r="C360" s="76"/>
      <c r="D360" s="76"/>
      <c r="E360" s="74" t="s">
        <v>156</v>
      </c>
      <c r="F360" s="73" t="s">
        <v>96</v>
      </c>
      <c r="G360" s="75" t="s">
        <v>97</v>
      </c>
      <c r="H360" s="75">
        <v>2017</v>
      </c>
      <c r="I360" s="75">
        <v>2018</v>
      </c>
      <c r="J360" s="75">
        <v>2019</v>
      </c>
      <c r="K360" s="75">
        <v>2020</v>
      </c>
      <c r="L360" s="75">
        <v>2021</v>
      </c>
      <c r="M360" s="75">
        <v>2022</v>
      </c>
      <c r="N360" s="75">
        <v>2023</v>
      </c>
      <c r="O360" s="75">
        <v>2024</v>
      </c>
      <c r="P360" s="75">
        <v>2025</v>
      </c>
      <c r="Q360" s="75">
        <v>2026</v>
      </c>
      <c r="R360" s="75">
        <v>2027</v>
      </c>
      <c r="S360" s="75">
        <v>2028</v>
      </c>
      <c r="T360" s="75">
        <v>2029</v>
      </c>
      <c r="U360" s="75">
        <v>2030</v>
      </c>
      <c r="V360" s="75">
        <v>2031</v>
      </c>
      <c r="W360" s="75">
        <v>2032</v>
      </c>
      <c r="X360" s="72"/>
    </row>
    <row r="361" spans="1:29" x14ac:dyDescent="0.35">
      <c r="B361" s="76"/>
      <c r="C361" s="76" t="s">
        <v>114</v>
      </c>
      <c r="D361" s="76"/>
      <c r="E361" s="76" t="s">
        <v>184</v>
      </c>
      <c r="F361" s="76" t="s">
        <v>439</v>
      </c>
      <c r="G361" s="5">
        <f t="shared" ref="G361:W361" si="8">IFERROR(G197/G240,0)</f>
        <v>210.8713567010349</v>
      </c>
      <c r="H361" s="5">
        <f t="shared" si="8"/>
        <v>235.22275531185744</v>
      </c>
      <c r="I361" s="5">
        <f t="shared" si="8"/>
        <v>196.67681870459609</v>
      </c>
      <c r="J361" s="5">
        <f t="shared" si="8"/>
        <v>199.57104898336414</v>
      </c>
      <c r="K361" s="5">
        <f t="shared" si="8"/>
        <v>182.97022564755957</v>
      </c>
      <c r="L361" s="5">
        <f t="shared" si="8"/>
        <v>237.13539477801083</v>
      </c>
      <c r="M361" s="5">
        <f t="shared" si="8"/>
        <v>224.52802677664164</v>
      </c>
      <c r="N361" s="5">
        <f t="shared" si="8"/>
        <v>208.43337153804285</v>
      </c>
      <c r="O361" s="5">
        <f t="shared" si="8"/>
        <v>0</v>
      </c>
      <c r="P361" s="5">
        <f t="shared" si="8"/>
        <v>0</v>
      </c>
      <c r="Q361" s="5">
        <f t="shared" si="8"/>
        <v>0</v>
      </c>
      <c r="R361" s="5">
        <f t="shared" si="8"/>
        <v>0</v>
      </c>
      <c r="S361" s="5">
        <f t="shared" si="8"/>
        <v>0</v>
      </c>
      <c r="T361" s="5">
        <f t="shared" si="8"/>
        <v>0</v>
      </c>
      <c r="U361" s="5">
        <f t="shared" si="8"/>
        <v>0</v>
      </c>
      <c r="V361" s="5">
        <f t="shared" si="8"/>
        <v>0</v>
      </c>
      <c r="W361" s="5">
        <f t="shared" si="8"/>
        <v>0</v>
      </c>
      <c r="X361" s="72"/>
    </row>
    <row r="362" spans="1:29" x14ac:dyDescent="0.35">
      <c r="B362" s="76"/>
      <c r="C362" s="76" t="s">
        <v>115</v>
      </c>
      <c r="D362" s="76"/>
      <c r="E362" s="76" t="s">
        <v>184</v>
      </c>
      <c r="F362" s="76" t="s">
        <v>439</v>
      </c>
      <c r="G362" s="14">
        <v>163.24332541480999</v>
      </c>
      <c r="H362" s="14">
        <v>0</v>
      </c>
      <c r="I362" s="14">
        <v>0</v>
      </c>
      <c r="J362" s="14">
        <v>0</v>
      </c>
      <c r="K362" s="14">
        <v>475.24421593829999</v>
      </c>
      <c r="L362" s="14">
        <v>145.07073671852001</v>
      </c>
      <c r="M362" s="14">
        <v>108.94875383876</v>
      </c>
      <c r="N362" s="14">
        <v>182.04722254474001</v>
      </c>
      <c r="O362" s="14">
        <v>0</v>
      </c>
      <c r="P362" s="14">
        <v>0</v>
      </c>
      <c r="Q362" s="14">
        <v>0</v>
      </c>
      <c r="R362" s="14">
        <v>0</v>
      </c>
      <c r="S362" s="14">
        <v>0</v>
      </c>
      <c r="T362" s="14">
        <v>0</v>
      </c>
      <c r="U362" s="14">
        <v>0</v>
      </c>
      <c r="V362" s="14">
        <v>0</v>
      </c>
      <c r="W362" s="14">
        <v>0</v>
      </c>
      <c r="X362" s="72"/>
    </row>
    <row r="363" spans="1:29" x14ac:dyDescent="0.35">
      <c r="B363" s="76"/>
      <c r="C363" s="76" t="s">
        <v>116</v>
      </c>
      <c r="D363" s="76"/>
      <c r="E363" s="76" t="s">
        <v>184</v>
      </c>
      <c r="F363" s="76" t="s">
        <v>439</v>
      </c>
      <c r="G363" s="14">
        <v>223.23264048825001</v>
      </c>
      <c r="H363" s="14">
        <v>196.38095238094999</v>
      </c>
      <c r="I363" s="14">
        <v>195.35034013604999</v>
      </c>
      <c r="J363" s="14">
        <v>171.5550997576</v>
      </c>
      <c r="K363" s="14">
        <v>251.51152363016999</v>
      </c>
      <c r="L363" s="14">
        <v>331.36258064515999</v>
      </c>
      <c r="M363" s="14">
        <v>265.24659521314999</v>
      </c>
      <c r="N363" s="14">
        <v>155.65411053066001</v>
      </c>
      <c r="O363" s="14">
        <v>0</v>
      </c>
      <c r="P363" s="14">
        <v>0</v>
      </c>
      <c r="Q363" s="14">
        <v>0</v>
      </c>
      <c r="R363" s="14">
        <v>0</v>
      </c>
      <c r="S363" s="14">
        <v>0</v>
      </c>
      <c r="T363" s="14">
        <v>0</v>
      </c>
      <c r="U363" s="14">
        <v>0</v>
      </c>
      <c r="V363" s="14">
        <v>0</v>
      </c>
      <c r="W363" s="14">
        <v>0</v>
      </c>
      <c r="X363" s="72"/>
    </row>
    <row r="364" spans="1:29" x14ac:dyDescent="0.35">
      <c r="B364" s="76"/>
      <c r="C364" s="76" t="s">
        <v>117</v>
      </c>
      <c r="D364" s="76"/>
      <c r="E364" s="76" t="s">
        <v>184</v>
      </c>
      <c r="F364" s="76" t="s">
        <v>439</v>
      </c>
      <c r="G364" s="14">
        <v>199.83843623481999</v>
      </c>
      <c r="H364" s="14">
        <v>0</v>
      </c>
      <c r="I364" s="14">
        <v>0</v>
      </c>
      <c r="J364" s="14">
        <v>0</v>
      </c>
      <c r="K364" s="14">
        <v>0</v>
      </c>
      <c r="L364" s="14">
        <v>0</v>
      </c>
      <c r="M364" s="14">
        <v>215.52413793103</v>
      </c>
      <c r="N364" s="14">
        <v>195.41060999351001</v>
      </c>
      <c r="O364" s="14">
        <v>0</v>
      </c>
      <c r="P364" s="14">
        <v>0</v>
      </c>
      <c r="Q364" s="14">
        <v>0</v>
      </c>
      <c r="R364" s="14">
        <v>0</v>
      </c>
      <c r="S364" s="14">
        <v>0</v>
      </c>
      <c r="T364" s="14">
        <v>0</v>
      </c>
      <c r="U364" s="14">
        <v>0</v>
      </c>
      <c r="V364" s="14">
        <v>0</v>
      </c>
      <c r="W364" s="14">
        <v>0</v>
      </c>
      <c r="X364" s="72"/>
    </row>
    <row r="365" spans="1:29" x14ac:dyDescent="0.35">
      <c r="B365" s="76"/>
      <c r="C365" s="76" t="s">
        <v>118</v>
      </c>
      <c r="D365" s="76"/>
      <c r="E365" s="76" t="s">
        <v>184</v>
      </c>
      <c r="F365" s="76" t="s">
        <v>439</v>
      </c>
      <c r="G365" s="14">
        <v>274.10275277941003</v>
      </c>
      <c r="H365" s="14">
        <v>542.37288135592996</v>
      </c>
      <c r="I365" s="14">
        <v>320.70844686649002</v>
      </c>
      <c r="J365" s="14">
        <v>656.25</v>
      </c>
      <c r="K365" s="14">
        <v>512.82051282050998</v>
      </c>
      <c r="L365" s="14">
        <v>246.72764227642</v>
      </c>
      <c r="M365" s="14">
        <v>246.88387715931</v>
      </c>
      <c r="N365" s="14">
        <v>244.27787327986999</v>
      </c>
      <c r="O365" s="14">
        <v>0</v>
      </c>
      <c r="P365" s="14">
        <v>0</v>
      </c>
      <c r="Q365" s="14">
        <v>0</v>
      </c>
      <c r="R365" s="14">
        <v>0</v>
      </c>
      <c r="S365" s="14">
        <v>0</v>
      </c>
      <c r="T365" s="14">
        <v>0</v>
      </c>
      <c r="U365" s="14">
        <v>0</v>
      </c>
      <c r="V365" s="14">
        <v>0</v>
      </c>
      <c r="W365" s="14">
        <v>0</v>
      </c>
      <c r="X365" s="72"/>
    </row>
    <row r="366" spans="1:29" x14ac:dyDescent="0.35">
      <c r="B366" s="76"/>
      <c r="C366" s="76" t="s">
        <v>119</v>
      </c>
      <c r="D366" s="76"/>
      <c r="E366" s="76" t="s">
        <v>184</v>
      </c>
      <c r="F366" s="76" t="s">
        <v>439</v>
      </c>
      <c r="G366" s="14">
        <v>293.87149946813997</v>
      </c>
      <c r="H366" s="14">
        <v>0</v>
      </c>
      <c r="I366" s="14">
        <v>291.97491039427001</v>
      </c>
      <c r="J366" s="14">
        <v>219.08741475510999</v>
      </c>
      <c r="K366" s="14">
        <v>252.98230856180999</v>
      </c>
      <c r="L366" s="14">
        <v>279.42305508234</v>
      </c>
      <c r="M366" s="14">
        <v>403.16551286586002</v>
      </c>
      <c r="N366" s="14">
        <v>297.38249887235003</v>
      </c>
      <c r="O366" s="14">
        <v>0</v>
      </c>
      <c r="P366" s="14">
        <v>0</v>
      </c>
      <c r="Q366" s="14">
        <v>0</v>
      </c>
      <c r="R366" s="14">
        <v>0</v>
      </c>
      <c r="S366" s="14">
        <v>0</v>
      </c>
      <c r="T366" s="14">
        <v>0</v>
      </c>
      <c r="U366" s="14">
        <v>0</v>
      </c>
      <c r="V366" s="14">
        <v>0</v>
      </c>
      <c r="W366" s="14">
        <v>0</v>
      </c>
      <c r="X366" s="72"/>
    </row>
    <row r="367" spans="1:29" x14ac:dyDescent="0.35">
      <c r="B367" s="76"/>
      <c r="C367" s="76" t="s">
        <v>120</v>
      </c>
      <c r="D367" s="76"/>
      <c r="E367" s="76" t="s">
        <v>184</v>
      </c>
      <c r="F367" s="76" t="s">
        <v>439</v>
      </c>
      <c r="G367" s="14">
        <v>182.90477380655</v>
      </c>
      <c r="H367" s="14">
        <v>211.76470588235</v>
      </c>
      <c r="I367" s="14">
        <v>131.39745916515</v>
      </c>
      <c r="J367" s="14">
        <v>175.82817869415999</v>
      </c>
      <c r="K367" s="14">
        <v>164.6757882213</v>
      </c>
      <c r="L367" s="14">
        <v>208.57692307692</v>
      </c>
      <c r="M367" s="14">
        <v>232.40973971452999</v>
      </c>
      <c r="N367" s="14">
        <v>184.86759142496999</v>
      </c>
      <c r="O367" s="14">
        <v>0</v>
      </c>
      <c r="P367" s="14">
        <v>0</v>
      </c>
      <c r="Q367" s="14">
        <v>0</v>
      </c>
      <c r="R367" s="14">
        <v>0</v>
      </c>
      <c r="S367" s="14">
        <v>0</v>
      </c>
      <c r="T367" s="14">
        <v>0</v>
      </c>
      <c r="U367" s="14">
        <v>0</v>
      </c>
      <c r="V367" s="14">
        <v>0</v>
      </c>
      <c r="W367" s="14">
        <v>0</v>
      </c>
      <c r="X367" s="72"/>
    </row>
    <row r="368" spans="1:29" x14ac:dyDescent="0.35">
      <c r="B368" s="76"/>
      <c r="C368" s="76" t="s">
        <v>121</v>
      </c>
      <c r="D368" s="76"/>
      <c r="E368" s="76" t="s">
        <v>184</v>
      </c>
      <c r="F368" s="76" t="s">
        <v>439</v>
      </c>
      <c r="G368" s="14">
        <v>178.22078673351001</v>
      </c>
      <c r="H368" s="14">
        <v>0</v>
      </c>
      <c r="I368" s="14">
        <v>108.04444444444</v>
      </c>
      <c r="J368" s="14">
        <v>255.29411764706001</v>
      </c>
      <c r="K368" s="14">
        <v>147.22580645161</v>
      </c>
      <c r="L368" s="14">
        <v>127.06976744185999</v>
      </c>
      <c r="M368" s="14">
        <v>160.38561151079</v>
      </c>
      <c r="N368" s="14">
        <v>328.31787521079002</v>
      </c>
      <c r="O368" s="14">
        <v>0</v>
      </c>
      <c r="P368" s="14">
        <v>0</v>
      </c>
      <c r="Q368" s="14">
        <v>0</v>
      </c>
      <c r="R368" s="14">
        <v>0</v>
      </c>
      <c r="S368" s="14">
        <v>0</v>
      </c>
      <c r="T368" s="14">
        <v>0</v>
      </c>
      <c r="U368" s="14">
        <v>0</v>
      </c>
      <c r="V368" s="14">
        <v>0</v>
      </c>
      <c r="W368" s="14">
        <v>0</v>
      </c>
      <c r="X368" s="72"/>
    </row>
    <row r="369" spans="2:24" x14ac:dyDescent="0.35">
      <c r="B369" s="76"/>
      <c r="C369" s="76" t="s">
        <v>122</v>
      </c>
      <c r="D369" s="76"/>
      <c r="E369" s="76" t="s">
        <v>184</v>
      </c>
      <c r="F369" s="76" t="s">
        <v>439</v>
      </c>
      <c r="G369" s="14">
        <v>176.85061702319999</v>
      </c>
      <c r="H369" s="14">
        <v>0</v>
      </c>
      <c r="I369" s="14">
        <v>193.44090909091</v>
      </c>
      <c r="J369" s="14">
        <v>198.09195402299</v>
      </c>
      <c r="K369" s="14">
        <v>362.35294117646998</v>
      </c>
      <c r="L369" s="14">
        <v>121.9196608801</v>
      </c>
      <c r="M369" s="14">
        <v>179.921875</v>
      </c>
      <c r="N369" s="14">
        <v>198.62516674077</v>
      </c>
      <c r="O369" s="14">
        <v>0</v>
      </c>
      <c r="P369" s="14">
        <v>0</v>
      </c>
      <c r="Q369" s="14">
        <v>0</v>
      </c>
      <c r="R369" s="14">
        <v>0</v>
      </c>
      <c r="S369" s="14">
        <v>0</v>
      </c>
      <c r="T369" s="14">
        <v>0</v>
      </c>
      <c r="U369" s="14">
        <v>0</v>
      </c>
      <c r="V369" s="14">
        <v>0</v>
      </c>
      <c r="W369" s="14">
        <v>0</v>
      </c>
      <c r="X369" s="72"/>
    </row>
    <row r="370" spans="2:24" x14ac:dyDescent="0.35">
      <c r="B370" s="76"/>
      <c r="C370" s="76" t="s">
        <v>123</v>
      </c>
      <c r="D370" s="76"/>
      <c r="E370" s="76" t="s">
        <v>184</v>
      </c>
      <c r="F370" s="76" t="s">
        <v>439</v>
      </c>
      <c r="G370" s="14">
        <v>174.71660483423</v>
      </c>
      <c r="H370" s="14">
        <v>0</v>
      </c>
      <c r="I370" s="14">
        <v>0</v>
      </c>
      <c r="J370" s="14">
        <v>0</v>
      </c>
      <c r="K370" s="14">
        <v>0</v>
      </c>
      <c r="L370" s="14">
        <v>0</v>
      </c>
      <c r="M370" s="14">
        <v>192.95890410959001</v>
      </c>
      <c r="N370" s="14">
        <v>172.87531905127</v>
      </c>
      <c r="O370" s="14">
        <v>0</v>
      </c>
      <c r="P370" s="14">
        <v>0</v>
      </c>
      <c r="Q370" s="14">
        <v>0</v>
      </c>
      <c r="R370" s="14">
        <v>0</v>
      </c>
      <c r="S370" s="14">
        <v>0</v>
      </c>
      <c r="T370" s="14">
        <v>0</v>
      </c>
      <c r="U370" s="14">
        <v>0</v>
      </c>
      <c r="V370" s="14">
        <v>0</v>
      </c>
      <c r="W370" s="14">
        <v>0</v>
      </c>
      <c r="X370" s="72"/>
    </row>
    <row r="371" spans="2:24" x14ac:dyDescent="0.35">
      <c r="B371" s="76"/>
      <c r="C371" s="76" t="s">
        <v>124</v>
      </c>
      <c r="D371" s="76"/>
      <c r="E371" s="76" t="s">
        <v>184</v>
      </c>
      <c r="F371" s="76" t="s">
        <v>439</v>
      </c>
      <c r="G371" s="14">
        <v>163.80584714372</v>
      </c>
      <c r="H371" s="14">
        <v>214.69462025316</v>
      </c>
      <c r="I371" s="14">
        <v>123.41084180913001</v>
      </c>
      <c r="J371" s="14">
        <v>152.03728281853</v>
      </c>
      <c r="K371" s="14">
        <v>155.29575680811001</v>
      </c>
      <c r="L371" s="14">
        <v>183.91983044599999</v>
      </c>
      <c r="M371" s="14">
        <v>150.45681605976</v>
      </c>
      <c r="N371" s="14">
        <v>184.94229549778001</v>
      </c>
      <c r="O371" s="14">
        <v>0</v>
      </c>
      <c r="P371" s="14">
        <v>0</v>
      </c>
      <c r="Q371" s="14">
        <v>0</v>
      </c>
      <c r="R371" s="14">
        <v>0</v>
      </c>
      <c r="S371" s="14">
        <v>0</v>
      </c>
      <c r="T371" s="14">
        <v>0</v>
      </c>
      <c r="U371" s="14">
        <v>0</v>
      </c>
      <c r="V371" s="14">
        <v>0</v>
      </c>
      <c r="W371" s="14">
        <v>0</v>
      </c>
      <c r="X371" s="72"/>
    </row>
    <row r="372" spans="2:24" x14ac:dyDescent="0.35">
      <c r="B372" s="76"/>
      <c r="C372" s="76" t="s">
        <v>125</v>
      </c>
      <c r="D372" s="76"/>
      <c r="E372" s="76" t="s">
        <v>184</v>
      </c>
      <c r="F372" s="76" t="s">
        <v>439</v>
      </c>
      <c r="G372" s="14">
        <v>200.45436798438001</v>
      </c>
      <c r="H372" s="14">
        <v>155.59322033897999</v>
      </c>
      <c r="I372" s="14">
        <v>147.42883211679001</v>
      </c>
      <c r="J372" s="14">
        <v>139.26349206348999</v>
      </c>
      <c r="K372" s="14">
        <v>211.88965517240999</v>
      </c>
      <c r="L372" s="14">
        <v>97.767541971588003</v>
      </c>
      <c r="M372" s="14">
        <v>255.08121095627001</v>
      </c>
      <c r="N372" s="14">
        <v>260.88841201717003</v>
      </c>
      <c r="O372" s="14">
        <v>0</v>
      </c>
      <c r="P372" s="14">
        <v>0</v>
      </c>
      <c r="Q372" s="14">
        <v>0</v>
      </c>
      <c r="R372" s="14">
        <v>0</v>
      </c>
      <c r="S372" s="14">
        <v>0</v>
      </c>
      <c r="T372" s="14">
        <v>0</v>
      </c>
      <c r="U372" s="14">
        <v>0</v>
      </c>
      <c r="V372" s="14">
        <v>0</v>
      </c>
      <c r="W372" s="14">
        <v>0</v>
      </c>
      <c r="X372" s="72"/>
    </row>
    <row r="373" spans="2:24" x14ac:dyDescent="0.35">
      <c r="B373" s="76"/>
      <c r="C373" s="76" t="s">
        <v>126</v>
      </c>
      <c r="D373" s="76"/>
      <c r="E373" s="76" t="s">
        <v>184</v>
      </c>
      <c r="F373" s="76" t="s">
        <v>439</v>
      </c>
      <c r="G373" s="14">
        <v>263.67906169547001</v>
      </c>
      <c r="H373" s="14">
        <v>196.47058823528999</v>
      </c>
      <c r="I373" s="14">
        <v>287.42531356899002</v>
      </c>
      <c r="J373" s="14">
        <v>342.23934137019</v>
      </c>
      <c r="K373" s="14">
        <v>223.46855068196999</v>
      </c>
      <c r="L373" s="14">
        <v>256.64239139030002</v>
      </c>
      <c r="M373" s="14">
        <v>259.81472540736002</v>
      </c>
      <c r="N373" s="14">
        <v>276.02307933521001</v>
      </c>
      <c r="O373" s="14">
        <v>0</v>
      </c>
      <c r="P373" s="14">
        <v>0</v>
      </c>
      <c r="Q373" s="14">
        <v>0</v>
      </c>
      <c r="R373" s="14">
        <v>0</v>
      </c>
      <c r="S373" s="14">
        <v>0</v>
      </c>
      <c r="T373" s="14">
        <v>0</v>
      </c>
      <c r="U373" s="14">
        <v>0</v>
      </c>
      <c r="V373" s="14">
        <v>0</v>
      </c>
      <c r="W373" s="14">
        <v>0</v>
      </c>
      <c r="X373" s="72"/>
    </row>
    <row r="374" spans="2:24" x14ac:dyDescent="0.35">
      <c r="B374" s="76"/>
      <c r="C374" s="76" t="s">
        <v>127</v>
      </c>
      <c r="D374" s="76"/>
      <c r="E374" s="76" t="s">
        <v>184</v>
      </c>
      <c r="F374" s="76" t="s">
        <v>439</v>
      </c>
      <c r="G374" s="14">
        <v>183.40686869319001</v>
      </c>
      <c r="H374" s="14">
        <v>211.21445783133001</v>
      </c>
      <c r="I374" s="14">
        <v>225.45230769231</v>
      </c>
      <c r="J374" s="14">
        <v>91.964023984011007</v>
      </c>
      <c r="K374" s="14">
        <v>141.52240611900999</v>
      </c>
      <c r="L374" s="14">
        <v>150.76044981965001</v>
      </c>
      <c r="M374" s="14">
        <v>225.72688178696001</v>
      </c>
      <c r="N374" s="14">
        <v>207.21638810827</v>
      </c>
      <c r="O374" s="14">
        <v>0</v>
      </c>
      <c r="P374" s="14">
        <v>0</v>
      </c>
      <c r="Q374" s="14">
        <v>0</v>
      </c>
      <c r="R374" s="14">
        <v>0</v>
      </c>
      <c r="S374" s="14">
        <v>0</v>
      </c>
      <c r="T374" s="14">
        <v>0</v>
      </c>
      <c r="U374" s="14">
        <v>0</v>
      </c>
      <c r="V374" s="14">
        <v>0</v>
      </c>
      <c r="W374" s="14">
        <v>0</v>
      </c>
      <c r="X374" s="72"/>
    </row>
    <row r="375" spans="2:24" x14ac:dyDescent="0.35">
      <c r="B375" s="76"/>
      <c r="C375" s="76" t="s">
        <v>128</v>
      </c>
      <c r="D375" s="76"/>
      <c r="E375" s="76" t="s">
        <v>184</v>
      </c>
      <c r="F375" s="76" t="s">
        <v>439</v>
      </c>
      <c r="G375" s="14">
        <v>271.92213333333001</v>
      </c>
      <c r="H375" s="14">
        <v>0</v>
      </c>
      <c r="I375" s="14">
        <v>299.84345047923</v>
      </c>
      <c r="J375" s="14">
        <v>375.78391959799001</v>
      </c>
      <c r="K375" s="14">
        <v>97.560661764705998</v>
      </c>
      <c r="L375" s="14">
        <v>499.06645569620002</v>
      </c>
      <c r="M375" s="14">
        <v>460.93008739075998</v>
      </c>
      <c r="N375" s="14">
        <v>357.04828402367002</v>
      </c>
      <c r="O375" s="14">
        <v>0</v>
      </c>
      <c r="P375" s="14">
        <v>0</v>
      </c>
      <c r="Q375" s="14">
        <v>0</v>
      </c>
      <c r="R375" s="14">
        <v>0</v>
      </c>
      <c r="S375" s="14">
        <v>0</v>
      </c>
      <c r="T375" s="14">
        <v>0</v>
      </c>
      <c r="U375" s="14">
        <v>0</v>
      </c>
      <c r="V375" s="14">
        <v>0</v>
      </c>
      <c r="W375" s="14">
        <v>0</v>
      </c>
      <c r="X375" s="72"/>
    </row>
    <row r="376" spans="2:24" x14ac:dyDescent="0.35">
      <c r="B376" s="76"/>
      <c r="C376" s="76" t="s">
        <v>129</v>
      </c>
      <c r="D376" s="76"/>
      <c r="E376" s="76" t="s">
        <v>184</v>
      </c>
      <c r="F376" s="76" t="s">
        <v>439</v>
      </c>
      <c r="G376" s="14">
        <v>263.47189256715001</v>
      </c>
      <c r="H376" s="14">
        <v>353.88888888888999</v>
      </c>
      <c r="I376" s="14">
        <v>115.16245487365001</v>
      </c>
      <c r="J376" s="14">
        <v>206.65527950310999</v>
      </c>
      <c r="K376" s="14">
        <v>308.74509803922001</v>
      </c>
      <c r="L376" s="14">
        <v>278.49624060150001</v>
      </c>
      <c r="M376" s="14">
        <v>257.37704918033</v>
      </c>
      <c r="N376" s="14">
        <v>396.32352941175998</v>
      </c>
      <c r="O376" s="14">
        <v>0</v>
      </c>
      <c r="P376" s="14">
        <v>0</v>
      </c>
      <c r="Q376" s="14">
        <v>0</v>
      </c>
      <c r="R376" s="14">
        <v>0</v>
      </c>
      <c r="S376" s="14">
        <v>0</v>
      </c>
      <c r="T376" s="14">
        <v>0</v>
      </c>
      <c r="U376" s="14">
        <v>0</v>
      </c>
      <c r="V376" s="14">
        <v>0</v>
      </c>
      <c r="W376" s="14">
        <v>0</v>
      </c>
      <c r="X376" s="72"/>
    </row>
    <row r="377" spans="2:24" x14ac:dyDescent="0.35">
      <c r="B377" s="76"/>
      <c r="C377" s="76" t="s">
        <v>130</v>
      </c>
      <c r="D377" s="76"/>
      <c r="E377" s="76" t="s">
        <v>184</v>
      </c>
      <c r="F377" s="76" t="s">
        <v>439</v>
      </c>
      <c r="G377" s="14">
        <v>127.93459915612</v>
      </c>
      <c r="H377" s="14">
        <v>0</v>
      </c>
      <c r="I377" s="14">
        <v>0</v>
      </c>
      <c r="J377" s="14">
        <v>0</v>
      </c>
      <c r="K377" s="14">
        <v>0</v>
      </c>
      <c r="L377" s="14">
        <v>141.88789237668001</v>
      </c>
      <c r="M377" s="14">
        <v>115.53784860558</v>
      </c>
      <c r="N377" s="14">
        <v>0</v>
      </c>
      <c r="O377" s="14">
        <v>0</v>
      </c>
      <c r="P377" s="14">
        <v>0</v>
      </c>
      <c r="Q377" s="14">
        <v>0</v>
      </c>
      <c r="R377" s="14">
        <v>0</v>
      </c>
      <c r="S377" s="14">
        <v>0</v>
      </c>
      <c r="T377" s="14">
        <v>0</v>
      </c>
      <c r="U377" s="14">
        <v>0</v>
      </c>
      <c r="V377" s="14">
        <v>0</v>
      </c>
      <c r="W377" s="14">
        <v>0</v>
      </c>
      <c r="X377" s="72"/>
    </row>
    <row r="378" spans="2:24" x14ac:dyDescent="0.35">
      <c r="B378" s="76"/>
      <c r="C378" s="76" t="s">
        <v>131</v>
      </c>
      <c r="D378" s="76"/>
      <c r="E378" s="76" t="s">
        <v>184</v>
      </c>
      <c r="F378" s="76" t="s">
        <v>439</v>
      </c>
      <c r="G378" s="14">
        <v>543.39430732484004</v>
      </c>
      <c r="H378" s="14">
        <v>0</v>
      </c>
      <c r="I378" s="14">
        <v>0</v>
      </c>
      <c r="J378" s="14">
        <v>0</v>
      </c>
      <c r="K378" s="14">
        <v>558.18365553602996</v>
      </c>
      <c r="L378" s="14">
        <v>476.94753577107002</v>
      </c>
      <c r="M378" s="14">
        <v>579.06976744185999</v>
      </c>
      <c r="N378" s="14">
        <v>510.20408163265</v>
      </c>
      <c r="O378" s="14">
        <v>0</v>
      </c>
      <c r="P378" s="14">
        <v>0</v>
      </c>
      <c r="Q378" s="14">
        <v>0</v>
      </c>
      <c r="R378" s="14">
        <v>0</v>
      </c>
      <c r="S378" s="14">
        <v>0</v>
      </c>
      <c r="T378" s="14">
        <v>0</v>
      </c>
      <c r="U378" s="14">
        <v>0</v>
      </c>
      <c r="V378" s="14">
        <v>0</v>
      </c>
      <c r="W378" s="14">
        <v>0</v>
      </c>
      <c r="X378" s="72"/>
    </row>
    <row r="379" spans="2:24" x14ac:dyDescent="0.35">
      <c r="B379" s="76"/>
      <c r="C379" s="76" t="s">
        <v>132</v>
      </c>
      <c r="D379" s="76"/>
      <c r="E379" s="76" t="s">
        <v>184</v>
      </c>
      <c r="F379" s="76" t="s">
        <v>439</v>
      </c>
      <c r="G379" s="14">
        <v>501.69504888047999</v>
      </c>
      <c r="H379" s="14">
        <v>330.72916666666998</v>
      </c>
      <c r="I379" s="14">
        <v>299.48170731707</v>
      </c>
      <c r="J379" s="14">
        <v>276.73688736027998</v>
      </c>
      <c r="K379" s="14">
        <v>527.67441860464999</v>
      </c>
      <c r="L379" s="14">
        <v>441.51191454396002</v>
      </c>
      <c r="M379" s="14">
        <v>586.94063926940998</v>
      </c>
      <c r="N379" s="14">
        <v>659.39468946894999</v>
      </c>
      <c r="O379" s="14">
        <v>0</v>
      </c>
      <c r="P379" s="14">
        <v>0</v>
      </c>
      <c r="Q379" s="14">
        <v>0</v>
      </c>
      <c r="R379" s="14">
        <v>0</v>
      </c>
      <c r="S379" s="14">
        <v>0</v>
      </c>
      <c r="T379" s="14">
        <v>0</v>
      </c>
      <c r="U379" s="14">
        <v>0</v>
      </c>
      <c r="V379" s="14">
        <v>0</v>
      </c>
      <c r="W379" s="14">
        <v>0</v>
      </c>
      <c r="X379" s="72"/>
    </row>
    <row r="380" spans="2:24" x14ac:dyDescent="0.35">
      <c r="B380" s="76"/>
      <c r="C380" s="76" t="s">
        <v>133</v>
      </c>
      <c r="D380" s="76"/>
      <c r="E380" s="76" t="s">
        <v>184</v>
      </c>
      <c r="F380" s="76" t="s">
        <v>439</v>
      </c>
      <c r="G380" s="14">
        <v>84.497019862724002</v>
      </c>
      <c r="H380" s="14">
        <v>0</v>
      </c>
      <c r="I380" s="14">
        <v>0</v>
      </c>
      <c r="J380" s="14">
        <v>0</v>
      </c>
      <c r="K380" s="14">
        <v>0</v>
      </c>
      <c r="L380" s="14">
        <v>0</v>
      </c>
      <c r="M380" s="14">
        <v>165.51220116438</v>
      </c>
      <c r="N380" s="14">
        <v>73.695084891326005</v>
      </c>
      <c r="O380" s="14">
        <v>0</v>
      </c>
      <c r="P380" s="14">
        <v>0</v>
      </c>
      <c r="Q380" s="14">
        <v>0</v>
      </c>
      <c r="R380" s="14">
        <v>0</v>
      </c>
      <c r="S380" s="14">
        <v>0</v>
      </c>
      <c r="T380" s="14">
        <v>0</v>
      </c>
      <c r="U380" s="14">
        <v>0</v>
      </c>
      <c r="V380" s="14">
        <v>0</v>
      </c>
      <c r="W380" s="14">
        <v>0</v>
      </c>
      <c r="X380" s="72"/>
    </row>
    <row r="381" spans="2:24" x14ac:dyDescent="0.35">
      <c r="B381" s="76"/>
      <c r="C381" s="76" t="s">
        <v>134</v>
      </c>
      <c r="D381" s="76"/>
      <c r="E381" s="76" t="s">
        <v>184</v>
      </c>
      <c r="F381" s="76" t="s">
        <v>439</v>
      </c>
      <c r="G381" s="14">
        <v>256.69006335444999</v>
      </c>
      <c r="H381" s="14">
        <v>253.08235294118001</v>
      </c>
      <c r="I381" s="14">
        <v>294.33281249999999</v>
      </c>
      <c r="J381" s="14">
        <v>313.5954887218</v>
      </c>
      <c r="K381" s="14">
        <v>157.38190954774001</v>
      </c>
      <c r="L381" s="14">
        <v>236.7573964497</v>
      </c>
      <c r="M381" s="14">
        <v>278.98537095089</v>
      </c>
      <c r="N381" s="14">
        <v>334.60309777347999</v>
      </c>
      <c r="O381" s="14">
        <v>0</v>
      </c>
      <c r="P381" s="14">
        <v>0</v>
      </c>
      <c r="Q381" s="14">
        <v>0</v>
      </c>
      <c r="R381" s="14">
        <v>0</v>
      </c>
      <c r="S381" s="14">
        <v>0</v>
      </c>
      <c r="T381" s="14">
        <v>0</v>
      </c>
      <c r="U381" s="14">
        <v>0</v>
      </c>
      <c r="V381" s="14">
        <v>0</v>
      </c>
      <c r="W381" s="14">
        <v>0</v>
      </c>
      <c r="X381" s="72"/>
    </row>
    <row r="382" spans="2:24" x14ac:dyDescent="0.35">
      <c r="B382" s="76"/>
      <c r="C382" s="76" t="s">
        <v>135</v>
      </c>
      <c r="D382" s="76"/>
      <c r="E382" s="76" t="s">
        <v>184</v>
      </c>
      <c r="F382" s="76" t="s">
        <v>439</v>
      </c>
      <c r="G382" s="14">
        <v>126.4912776992</v>
      </c>
      <c r="H382" s="14">
        <v>712.79069767442002</v>
      </c>
      <c r="I382" s="14">
        <v>331.53120464441002</v>
      </c>
      <c r="J382" s="14">
        <v>189.18128654970999</v>
      </c>
      <c r="K382" s="14">
        <v>65.175969513561995</v>
      </c>
      <c r="L382" s="14">
        <v>114.51710072167999</v>
      </c>
      <c r="M382" s="14">
        <v>103.02567237164</v>
      </c>
      <c r="N382" s="14">
        <v>153.88170055453</v>
      </c>
      <c r="O382" s="14">
        <v>0</v>
      </c>
      <c r="P382" s="14">
        <v>0</v>
      </c>
      <c r="Q382" s="14">
        <v>0</v>
      </c>
      <c r="R382" s="14">
        <v>0</v>
      </c>
      <c r="S382" s="14">
        <v>0</v>
      </c>
      <c r="T382" s="14">
        <v>0</v>
      </c>
      <c r="U382" s="14">
        <v>0</v>
      </c>
      <c r="V382" s="14">
        <v>0</v>
      </c>
      <c r="W382" s="14">
        <v>0</v>
      </c>
      <c r="X382" s="72"/>
    </row>
    <row r="383" spans="2:24" x14ac:dyDescent="0.35">
      <c r="B383" s="76"/>
      <c r="C383" s="76" t="s">
        <v>136</v>
      </c>
      <c r="D383" s="76"/>
      <c r="E383" s="76" t="s">
        <v>184</v>
      </c>
      <c r="F383" s="76" t="s">
        <v>439</v>
      </c>
      <c r="G383" s="14">
        <v>109.36675321609999</v>
      </c>
      <c r="H383" s="14">
        <v>0</v>
      </c>
      <c r="I383" s="14">
        <v>0</v>
      </c>
      <c r="J383" s="14">
        <v>0</v>
      </c>
      <c r="K383" s="14">
        <v>217.84</v>
      </c>
      <c r="L383" s="14">
        <v>82.920051579626005</v>
      </c>
      <c r="M383" s="14">
        <v>99.813013698630002</v>
      </c>
      <c r="N383" s="14">
        <v>126.01345235102001</v>
      </c>
      <c r="O383" s="14">
        <v>0</v>
      </c>
      <c r="P383" s="14">
        <v>0</v>
      </c>
      <c r="Q383" s="14">
        <v>0</v>
      </c>
      <c r="R383" s="14">
        <v>0</v>
      </c>
      <c r="S383" s="14">
        <v>0</v>
      </c>
      <c r="T383" s="14">
        <v>0</v>
      </c>
      <c r="U383" s="14">
        <v>0</v>
      </c>
      <c r="V383" s="14">
        <v>0</v>
      </c>
      <c r="W383" s="14">
        <v>0</v>
      </c>
      <c r="X383" s="72"/>
    </row>
    <row r="384" spans="2:24" x14ac:dyDescent="0.35">
      <c r="B384" s="76"/>
      <c r="C384" s="76" t="s">
        <v>137</v>
      </c>
      <c r="D384" s="76"/>
      <c r="E384" s="76" t="s">
        <v>184</v>
      </c>
      <c r="F384" s="76" t="s">
        <v>439</v>
      </c>
      <c r="G384" s="14">
        <v>226.15664217668001</v>
      </c>
      <c r="H384" s="14">
        <v>278.28571428571001</v>
      </c>
      <c r="I384" s="14">
        <v>190.07319078947</v>
      </c>
      <c r="J384" s="14">
        <v>152.37675914757</v>
      </c>
      <c r="K384" s="14">
        <v>191.01907054249</v>
      </c>
      <c r="L384" s="14">
        <v>249.25029171528999</v>
      </c>
      <c r="M384" s="14">
        <v>298.34751773049999</v>
      </c>
      <c r="N384" s="14">
        <v>258.55460060667002</v>
      </c>
      <c r="O384" s="14">
        <v>0</v>
      </c>
      <c r="P384" s="14">
        <v>0</v>
      </c>
      <c r="Q384" s="14">
        <v>0</v>
      </c>
      <c r="R384" s="14">
        <v>0</v>
      </c>
      <c r="S384" s="14">
        <v>0</v>
      </c>
      <c r="T384" s="14">
        <v>0</v>
      </c>
      <c r="U384" s="14">
        <v>0</v>
      </c>
      <c r="V384" s="14">
        <v>0</v>
      </c>
      <c r="W384" s="14">
        <v>0</v>
      </c>
      <c r="X384" s="72"/>
    </row>
    <row r="385" spans="1:29" x14ac:dyDescent="0.35">
      <c r="B385" s="76"/>
      <c r="C385" s="76" t="s">
        <v>138</v>
      </c>
      <c r="D385" s="76"/>
      <c r="E385" s="76" t="s">
        <v>184</v>
      </c>
      <c r="F385" s="76" t="s">
        <v>439</v>
      </c>
      <c r="G385" s="14">
        <v>108.37038149593999</v>
      </c>
      <c r="H385" s="14">
        <v>0</v>
      </c>
      <c r="I385" s="14">
        <v>48.213913043478001</v>
      </c>
      <c r="J385" s="14">
        <v>29.050602409639001</v>
      </c>
      <c r="K385" s="14">
        <v>136.89245283019</v>
      </c>
      <c r="L385" s="14">
        <v>213.04166666667001</v>
      </c>
      <c r="M385" s="14">
        <v>222.49565217391</v>
      </c>
      <c r="N385" s="14">
        <v>125.3373570521</v>
      </c>
      <c r="O385" s="14">
        <v>0</v>
      </c>
      <c r="P385" s="14">
        <v>0</v>
      </c>
      <c r="Q385" s="14">
        <v>0</v>
      </c>
      <c r="R385" s="14">
        <v>0</v>
      </c>
      <c r="S385" s="14">
        <v>0</v>
      </c>
      <c r="T385" s="14">
        <v>0</v>
      </c>
      <c r="U385" s="14">
        <v>0</v>
      </c>
      <c r="V385" s="14">
        <v>0</v>
      </c>
      <c r="W385" s="14">
        <v>0</v>
      </c>
      <c r="X385" s="72"/>
    </row>
    <row r="386" spans="1:29" x14ac:dyDescent="0.35">
      <c r="B386" s="76"/>
      <c r="C386" s="76" t="s">
        <v>139</v>
      </c>
      <c r="D386" s="76"/>
      <c r="E386" s="76" t="s">
        <v>184</v>
      </c>
      <c r="F386" s="76" t="s">
        <v>439</v>
      </c>
      <c r="G386" s="14">
        <v>72.670221493027</v>
      </c>
      <c r="H386" s="14">
        <v>0</v>
      </c>
      <c r="I386" s="14">
        <v>0</v>
      </c>
      <c r="J386" s="14">
        <v>0</v>
      </c>
      <c r="K386" s="14">
        <v>43.163265306122</v>
      </c>
      <c r="L386" s="14">
        <v>104.125</v>
      </c>
      <c r="M386" s="14">
        <v>75.958620689655007</v>
      </c>
      <c r="N386" s="14">
        <v>0</v>
      </c>
      <c r="O386" s="14">
        <v>0</v>
      </c>
      <c r="P386" s="14">
        <v>0</v>
      </c>
      <c r="Q386" s="14">
        <v>0</v>
      </c>
      <c r="R386" s="14">
        <v>0</v>
      </c>
      <c r="S386" s="14">
        <v>0</v>
      </c>
      <c r="T386" s="14">
        <v>0</v>
      </c>
      <c r="U386" s="14">
        <v>0</v>
      </c>
      <c r="V386" s="14">
        <v>0</v>
      </c>
      <c r="W386" s="14">
        <v>0</v>
      </c>
      <c r="X386" s="72"/>
    </row>
    <row r="387" spans="1:29" x14ac:dyDescent="0.35">
      <c r="B387" s="76"/>
      <c r="C387" s="76" t="s">
        <v>140</v>
      </c>
      <c r="D387" s="76"/>
      <c r="E387" s="76" t="s">
        <v>184</v>
      </c>
      <c r="F387" s="76" t="s">
        <v>439</v>
      </c>
      <c r="G387" s="14">
        <v>433.09713905522</v>
      </c>
      <c r="H387" s="14">
        <v>0</v>
      </c>
      <c r="I387" s="14">
        <v>0</v>
      </c>
      <c r="J387" s="14">
        <v>0</v>
      </c>
      <c r="K387" s="14">
        <v>501.64127764128</v>
      </c>
      <c r="L387" s="14">
        <v>373.02806499260998</v>
      </c>
      <c r="M387" s="14">
        <v>387.07035755479001</v>
      </c>
      <c r="N387" s="14">
        <v>457.45781777278</v>
      </c>
      <c r="O387" s="14">
        <v>0</v>
      </c>
      <c r="P387" s="14">
        <v>0</v>
      </c>
      <c r="Q387" s="14">
        <v>0</v>
      </c>
      <c r="R387" s="14">
        <v>0</v>
      </c>
      <c r="S387" s="14">
        <v>0</v>
      </c>
      <c r="T387" s="14">
        <v>0</v>
      </c>
      <c r="U387" s="14">
        <v>0</v>
      </c>
      <c r="V387" s="14">
        <v>0</v>
      </c>
      <c r="W387" s="14">
        <v>0</v>
      </c>
      <c r="X387" s="72"/>
    </row>
    <row r="388" spans="1:29" x14ac:dyDescent="0.35">
      <c r="B388" s="76"/>
      <c r="C388" s="76"/>
      <c r="D388" s="76"/>
      <c r="E388" s="72"/>
      <c r="F388" s="72"/>
      <c r="G388" s="72"/>
      <c r="H388" s="72"/>
      <c r="I388" s="72"/>
      <c r="J388" s="72"/>
      <c r="K388" s="72"/>
      <c r="L388" s="72"/>
      <c r="M388" s="72"/>
      <c r="N388" s="72"/>
      <c r="O388" s="72"/>
      <c r="P388" s="72"/>
      <c r="Q388" s="72"/>
      <c r="R388" s="72"/>
      <c r="S388" s="72"/>
      <c r="T388" s="72"/>
      <c r="U388" s="72"/>
      <c r="V388" s="72"/>
      <c r="W388" s="72"/>
      <c r="X388" s="72"/>
    </row>
    <row r="389" spans="1:29" x14ac:dyDescent="0.35">
      <c r="A389" s="34" t="s">
        <v>440</v>
      </c>
      <c r="B389" s="36"/>
      <c r="C389" s="36"/>
      <c r="D389" s="36"/>
      <c r="E389" s="19" t="s">
        <v>94</v>
      </c>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row>
    <row r="390" spans="1:29" x14ac:dyDescent="0.35">
      <c r="B390" s="73" t="s">
        <v>441</v>
      </c>
      <c r="C390" s="73"/>
      <c r="D390" s="75"/>
      <c r="E390" s="76"/>
      <c r="F390" s="76"/>
      <c r="G390" s="72"/>
      <c r="H390" s="72"/>
      <c r="I390" s="72"/>
      <c r="J390" s="72"/>
      <c r="K390" s="72"/>
      <c r="L390" s="72"/>
      <c r="M390" s="72"/>
      <c r="N390" s="72"/>
      <c r="O390" s="72"/>
      <c r="P390" s="72"/>
      <c r="Q390" s="72"/>
      <c r="R390" s="72"/>
      <c r="S390" s="72"/>
      <c r="T390" s="72"/>
      <c r="U390" s="72"/>
      <c r="V390" s="72"/>
      <c r="W390" s="72"/>
      <c r="X390" s="40"/>
      <c r="Y390" s="40"/>
      <c r="Z390" s="40"/>
      <c r="AA390" s="40"/>
      <c r="AB390" s="40"/>
      <c r="AC390" s="40"/>
    </row>
    <row r="391" spans="1:29" x14ac:dyDescent="0.35">
      <c r="B391" s="24" t="s">
        <v>442</v>
      </c>
      <c r="C391" s="76"/>
      <c r="D391" s="74" t="s">
        <v>154</v>
      </c>
      <c r="E391" s="74" t="s">
        <v>156</v>
      </c>
      <c r="F391" s="73" t="s">
        <v>96</v>
      </c>
      <c r="G391" s="75" t="s">
        <v>97</v>
      </c>
      <c r="H391" s="75">
        <v>2017</v>
      </c>
      <c r="I391" s="75">
        <v>2018</v>
      </c>
      <c r="J391" s="75">
        <v>2019</v>
      </c>
      <c r="K391" s="75">
        <v>2020</v>
      </c>
      <c r="L391" s="75">
        <v>2021</v>
      </c>
      <c r="M391" s="75">
        <v>2022</v>
      </c>
      <c r="N391" s="75">
        <v>2023</v>
      </c>
      <c r="O391" s="75">
        <v>2024</v>
      </c>
      <c r="P391" s="75">
        <v>2025</v>
      </c>
      <c r="Q391" s="75">
        <v>2026</v>
      </c>
      <c r="R391" s="75">
        <v>2027</v>
      </c>
      <c r="S391" s="75">
        <v>2028</v>
      </c>
      <c r="T391" s="75">
        <v>2029</v>
      </c>
      <c r="U391" s="75">
        <v>2030</v>
      </c>
      <c r="V391" s="75">
        <v>2031</v>
      </c>
      <c r="W391" s="75">
        <v>2032</v>
      </c>
    </row>
    <row r="392" spans="1:29" x14ac:dyDescent="0.35">
      <c r="B392" s="76"/>
      <c r="C392" s="76" t="s">
        <v>114</v>
      </c>
      <c r="D392" s="76" t="s">
        <v>157</v>
      </c>
      <c r="E392" s="76" t="s">
        <v>159</v>
      </c>
      <c r="F392" s="76" t="s">
        <v>443</v>
      </c>
      <c r="G392" s="14">
        <v>57.406444939746997</v>
      </c>
      <c r="H392" s="14">
        <v>54.557917391741</v>
      </c>
      <c r="I392" s="14">
        <v>53.097552576361998</v>
      </c>
      <c r="J392" s="14">
        <v>55.633789536804997</v>
      </c>
      <c r="K392" s="14">
        <v>56.066794203439997</v>
      </c>
      <c r="L392" s="14">
        <v>58.630045772065003</v>
      </c>
      <c r="M392" s="14">
        <v>60.121254883201999</v>
      </c>
      <c r="N392" s="14">
        <v>59.866704809284997</v>
      </c>
      <c r="O392" s="14">
        <v>0</v>
      </c>
      <c r="P392" s="14">
        <v>0</v>
      </c>
      <c r="Q392" s="14">
        <v>0</v>
      </c>
      <c r="R392" s="14">
        <v>0</v>
      </c>
      <c r="S392" s="14">
        <v>0</v>
      </c>
      <c r="T392" s="14">
        <v>0</v>
      </c>
      <c r="U392" s="14">
        <v>0</v>
      </c>
      <c r="V392" s="14">
        <v>0</v>
      </c>
      <c r="W392" s="14">
        <v>0</v>
      </c>
    </row>
    <row r="393" spans="1:29" x14ac:dyDescent="0.35">
      <c r="B393" s="76"/>
      <c r="C393" s="76" t="s">
        <v>115</v>
      </c>
      <c r="D393" s="76" t="s">
        <v>157</v>
      </c>
      <c r="E393" s="76" t="s">
        <v>159</v>
      </c>
      <c r="F393" s="76" t="s">
        <v>443</v>
      </c>
      <c r="G393" s="14">
        <v>50.188834519171003</v>
      </c>
      <c r="H393" s="14">
        <v>43.975152822014003</v>
      </c>
      <c r="I393" s="14">
        <v>48.581961189346003</v>
      </c>
      <c r="J393" s="14">
        <v>49.527853184942003</v>
      </c>
      <c r="K393" s="14">
        <v>50.775628194547998</v>
      </c>
      <c r="L393" s="14">
        <v>50.733092306019003</v>
      </c>
      <c r="M393" s="14">
        <v>52.087738216609999</v>
      </c>
      <c r="N393" s="14">
        <v>49.802743649036998</v>
      </c>
      <c r="O393" s="14">
        <v>0</v>
      </c>
      <c r="P393" s="14">
        <v>0</v>
      </c>
      <c r="Q393" s="14">
        <v>0</v>
      </c>
      <c r="R393" s="14">
        <v>0</v>
      </c>
      <c r="S393" s="14">
        <v>0</v>
      </c>
      <c r="T393" s="14">
        <v>0</v>
      </c>
      <c r="U393" s="14">
        <v>0</v>
      </c>
      <c r="V393" s="14">
        <v>0</v>
      </c>
      <c r="W393" s="14">
        <v>0</v>
      </c>
    </row>
    <row r="394" spans="1:29" x14ac:dyDescent="0.35">
      <c r="B394" s="76"/>
      <c r="C394" s="76" t="s">
        <v>116</v>
      </c>
      <c r="D394" s="76" t="s">
        <v>157</v>
      </c>
      <c r="E394" s="76" t="s">
        <v>159</v>
      </c>
      <c r="F394" s="76" t="s">
        <v>443</v>
      </c>
      <c r="G394" s="14">
        <v>0</v>
      </c>
      <c r="H394" s="14">
        <v>0</v>
      </c>
      <c r="I394" s="14">
        <v>0</v>
      </c>
      <c r="J394" s="14">
        <v>0</v>
      </c>
      <c r="K394" s="14">
        <v>0</v>
      </c>
      <c r="L394" s="14">
        <v>0</v>
      </c>
      <c r="M394" s="14">
        <v>0</v>
      </c>
      <c r="N394" s="14">
        <v>0</v>
      </c>
      <c r="O394" s="14">
        <v>0</v>
      </c>
      <c r="P394" s="14">
        <v>0</v>
      </c>
      <c r="Q394" s="14">
        <v>0</v>
      </c>
      <c r="R394" s="14">
        <v>0</v>
      </c>
      <c r="S394" s="14">
        <v>0</v>
      </c>
      <c r="T394" s="14">
        <v>0</v>
      </c>
      <c r="U394" s="14">
        <v>0</v>
      </c>
      <c r="V394" s="14">
        <v>0</v>
      </c>
      <c r="W394" s="14">
        <v>0</v>
      </c>
    </row>
    <row r="395" spans="1:29" x14ac:dyDescent="0.35">
      <c r="B395" s="76"/>
      <c r="C395" s="76" t="s">
        <v>117</v>
      </c>
      <c r="D395" s="76" t="s">
        <v>157</v>
      </c>
      <c r="E395" s="76" t="s">
        <v>159</v>
      </c>
      <c r="F395" s="76" t="s">
        <v>443</v>
      </c>
      <c r="G395" s="14">
        <v>47.780517505546001</v>
      </c>
      <c r="H395" s="14">
        <v>59.997260450574998</v>
      </c>
      <c r="I395" s="14">
        <v>56.798550562823998</v>
      </c>
      <c r="J395" s="14">
        <v>48.180784715663002</v>
      </c>
      <c r="K395" s="14">
        <v>42.529444454404</v>
      </c>
      <c r="L395" s="14">
        <v>39.880532944559</v>
      </c>
      <c r="M395" s="14">
        <v>42.041737168640999</v>
      </c>
      <c r="N395" s="14">
        <v>53.077549430902998</v>
      </c>
      <c r="O395" s="14">
        <v>0</v>
      </c>
      <c r="P395" s="14">
        <v>0</v>
      </c>
      <c r="Q395" s="14">
        <v>0</v>
      </c>
      <c r="R395" s="14">
        <v>0</v>
      </c>
      <c r="S395" s="14">
        <v>0</v>
      </c>
      <c r="T395" s="14">
        <v>0</v>
      </c>
      <c r="U395" s="14">
        <v>0</v>
      </c>
      <c r="V395" s="14">
        <v>0</v>
      </c>
      <c r="W395" s="14">
        <v>0</v>
      </c>
    </row>
    <row r="396" spans="1:29" x14ac:dyDescent="0.35">
      <c r="B396" s="76"/>
      <c r="C396" s="76" t="s">
        <v>118</v>
      </c>
      <c r="D396" s="76" t="s">
        <v>157</v>
      </c>
      <c r="E396" s="76" t="s">
        <v>159</v>
      </c>
      <c r="F396" s="76" t="s">
        <v>443</v>
      </c>
      <c r="G396" s="14">
        <v>64.407293130292999</v>
      </c>
      <c r="H396" s="14">
        <v>60</v>
      </c>
      <c r="I396" s="14">
        <v>59.980830670926998</v>
      </c>
      <c r="J396" s="14">
        <v>60</v>
      </c>
      <c r="K396" s="14">
        <v>70.927210365853995</v>
      </c>
      <c r="L396" s="14">
        <v>71.107487501452994</v>
      </c>
      <c r="M396" s="14">
        <v>63.222150389915001</v>
      </c>
      <c r="N396" s="14">
        <v>61.316855162350002</v>
      </c>
      <c r="O396" s="14">
        <v>0</v>
      </c>
      <c r="P396" s="14">
        <v>0</v>
      </c>
      <c r="Q396" s="14">
        <v>0</v>
      </c>
      <c r="R396" s="14">
        <v>0</v>
      </c>
      <c r="S396" s="14">
        <v>0</v>
      </c>
      <c r="T396" s="14">
        <v>0</v>
      </c>
      <c r="U396" s="14">
        <v>0</v>
      </c>
      <c r="V396" s="14">
        <v>0</v>
      </c>
      <c r="W396" s="14">
        <v>0</v>
      </c>
    </row>
    <row r="397" spans="1:29" x14ac:dyDescent="0.35">
      <c r="B397" s="76"/>
      <c r="C397" s="76" t="s">
        <v>119</v>
      </c>
      <c r="D397" s="76" t="s">
        <v>157</v>
      </c>
      <c r="E397" s="76" t="s">
        <v>159</v>
      </c>
      <c r="F397" s="76" t="s">
        <v>443</v>
      </c>
      <c r="G397" s="14">
        <v>56.719017672204998</v>
      </c>
      <c r="H397" s="14">
        <v>60</v>
      </c>
      <c r="I397" s="14">
        <v>56.718004712373002</v>
      </c>
      <c r="J397" s="14">
        <v>52.706608460033003</v>
      </c>
      <c r="K397" s="14">
        <v>42.063700345938003</v>
      </c>
      <c r="L397" s="14">
        <v>46.880462805759997</v>
      </c>
      <c r="M397" s="14">
        <v>65.686688913607995</v>
      </c>
      <c r="N397" s="14">
        <v>73.147300778252998</v>
      </c>
      <c r="O397" s="14">
        <v>0</v>
      </c>
      <c r="P397" s="14">
        <v>0</v>
      </c>
      <c r="Q397" s="14">
        <v>0</v>
      </c>
      <c r="R397" s="14">
        <v>0</v>
      </c>
      <c r="S397" s="14">
        <v>0</v>
      </c>
      <c r="T397" s="14">
        <v>0</v>
      </c>
      <c r="U397" s="14">
        <v>0</v>
      </c>
      <c r="V397" s="14">
        <v>0</v>
      </c>
      <c r="W397" s="14">
        <v>0</v>
      </c>
    </row>
    <row r="398" spans="1:29" x14ac:dyDescent="0.35">
      <c r="B398" s="76"/>
      <c r="C398" s="76" t="s">
        <v>120</v>
      </c>
      <c r="D398" s="76" t="s">
        <v>157</v>
      </c>
      <c r="E398" s="76" t="s">
        <v>159</v>
      </c>
      <c r="F398" s="76" t="s">
        <v>443</v>
      </c>
      <c r="G398" s="14">
        <v>54.611831278689998</v>
      </c>
      <c r="H398" s="14">
        <v>60</v>
      </c>
      <c r="I398" s="14">
        <v>60</v>
      </c>
      <c r="J398" s="14">
        <v>60</v>
      </c>
      <c r="K398" s="14">
        <v>57.839351226105002</v>
      </c>
      <c r="L398" s="14">
        <v>53.769959404601003</v>
      </c>
      <c r="M398" s="14">
        <v>45.613870665416997</v>
      </c>
      <c r="N398" s="14">
        <v>47.091841867014999</v>
      </c>
      <c r="O398" s="14">
        <v>0</v>
      </c>
      <c r="P398" s="14">
        <v>0</v>
      </c>
      <c r="Q398" s="14">
        <v>0</v>
      </c>
      <c r="R398" s="14">
        <v>0</v>
      </c>
      <c r="S398" s="14">
        <v>0</v>
      </c>
      <c r="T398" s="14">
        <v>0</v>
      </c>
      <c r="U398" s="14">
        <v>0</v>
      </c>
      <c r="V398" s="14">
        <v>0</v>
      </c>
      <c r="W398" s="14">
        <v>0</v>
      </c>
    </row>
    <row r="399" spans="1:29" x14ac:dyDescent="0.35">
      <c r="B399" s="76"/>
      <c r="C399" s="76" t="s">
        <v>121</v>
      </c>
      <c r="D399" s="76" t="s">
        <v>157</v>
      </c>
      <c r="E399" s="76" t="s">
        <v>159</v>
      </c>
      <c r="F399" s="76" t="s">
        <v>443</v>
      </c>
      <c r="G399" s="14">
        <v>58.777487747709003</v>
      </c>
      <c r="H399" s="14">
        <v>60</v>
      </c>
      <c r="I399" s="14">
        <v>60</v>
      </c>
      <c r="J399" s="14">
        <v>60</v>
      </c>
      <c r="K399" s="14">
        <v>60</v>
      </c>
      <c r="L399" s="14">
        <v>60</v>
      </c>
      <c r="M399" s="14">
        <v>60.002705749717997</v>
      </c>
      <c r="N399" s="14">
        <v>53.095721482818</v>
      </c>
      <c r="O399" s="14">
        <v>0</v>
      </c>
      <c r="P399" s="14">
        <v>0</v>
      </c>
      <c r="Q399" s="14">
        <v>0</v>
      </c>
      <c r="R399" s="14">
        <v>0</v>
      </c>
      <c r="S399" s="14">
        <v>0</v>
      </c>
      <c r="T399" s="14">
        <v>0</v>
      </c>
      <c r="U399" s="14">
        <v>0</v>
      </c>
      <c r="V399" s="14">
        <v>0</v>
      </c>
      <c r="W399" s="14">
        <v>0</v>
      </c>
    </row>
    <row r="400" spans="1:29" x14ac:dyDescent="0.35">
      <c r="B400" s="76"/>
      <c r="C400" s="76" t="s">
        <v>122</v>
      </c>
      <c r="D400" s="76" t="s">
        <v>157</v>
      </c>
      <c r="E400" s="76" t="s">
        <v>159</v>
      </c>
      <c r="F400" s="76" t="s">
        <v>443</v>
      </c>
      <c r="G400" s="14">
        <v>76.987837259952002</v>
      </c>
      <c r="H400" s="14">
        <v>60</v>
      </c>
      <c r="I400" s="14">
        <v>72.627103631531995</v>
      </c>
      <c r="J400" s="14">
        <v>75.130889707818</v>
      </c>
      <c r="K400" s="14">
        <v>86.970384189355002</v>
      </c>
      <c r="L400" s="14">
        <v>78.874893565259995</v>
      </c>
      <c r="M400" s="14">
        <v>80.424362577796003</v>
      </c>
      <c r="N400" s="14">
        <v>69.877762310771004</v>
      </c>
      <c r="O400" s="14">
        <v>0</v>
      </c>
      <c r="P400" s="14">
        <v>0</v>
      </c>
      <c r="Q400" s="14">
        <v>0</v>
      </c>
      <c r="R400" s="14">
        <v>0</v>
      </c>
      <c r="S400" s="14">
        <v>0</v>
      </c>
      <c r="T400" s="14">
        <v>0</v>
      </c>
      <c r="U400" s="14">
        <v>0</v>
      </c>
      <c r="V400" s="14">
        <v>0</v>
      </c>
      <c r="W400" s="14">
        <v>0</v>
      </c>
    </row>
    <row r="401" spans="2:23" x14ac:dyDescent="0.35">
      <c r="B401" s="76"/>
      <c r="C401" s="76" t="s">
        <v>123</v>
      </c>
      <c r="D401" s="76" t="s">
        <v>157</v>
      </c>
      <c r="E401" s="76" t="s">
        <v>159</v>
      </c>
      <c r="F401" s="76" t="s">
        <v>443</v>
      </c>
      <c r="G401" s="14">
        <v>59.985907852319002</v>
      </c>
      <c r="H401" s="14">
        <v>60</v>
      </c>
      <c r="I401" s="14">
        <v>60</v>
      </c>
      <c r="J401" s="14">
        <v>59.903583617747003</v>
      </c>
      <c r="K401" s="14">
        <v>60</v>
      </c>
      <c r="L401" s="14">
        <v>60</v>
      </c>
      <c r="M401" s="14">
        <v>60</v>
      </c>
      <c r="N401" s="14">
        <v>60</v>
      </c>
      <c r="O401" s="14">
        <v>0</v>
      </c>
      <c r="P401" s="14">
        <v>0</v>
      </c>
      <c r="Q401" s="14">
        <v>0</v>
      </c>
      <c r="R401" s="14">
        <v>0</v>
      </c>
      <c r="S401" s="14">
        <v>0</v>
      </c>
      <c r="T401" s="14">
        <v>0</v>
      </c>
      <c r="U401" s="14">
        <v>0</v>
      </c>
      <c r="V401" s="14">
        <v>0</v>
      </c>
      <c r="W401" s="14">
        <v>0</v>
      </c>
    </row>
    <row r="402" spans="2:23" x14ac:dyDescent="0.35">
      <c r="B402" s="76"/>
      <c r="C402" s="76" t="s">
        <v>124</v>
      </c>
      <c r="D402" s="76" t="s">
        <v>157</v>
      </c>
      <c r="E402" s="76" t="s">
        <v>159</v>
      </c>
      <c r="F402" s="76" t="s">
        <v>443</v>
      </c>
      <c r="G402" s="14">
        <v>66.369082698309995</v>
      </c>
      <c r="H402" s="14">
        <v>60</v>
      </c>
      <c r="I402" s="14">
        <v>59.906595388802998</v>
      </c>
      <c r="J402" s="14">
        <v>59.97745856956</v>
      </c>
      <c r="K402" s="14">
        <v>59.721136353033998</v>
      </c>
      <c r="L402" s="14">
        <v>67.886341158711005</v>
      </c>
      <c r="M402" s="14">
        <v>75.170668477766</v>
      </c>
      <c r="N402" s="14">
        <v>69.824459191409005</v>
      </c>
      <c r="O402" s="14">
        <v>0</v>
      </c>
      <c r="P402" s="14">
        <v>0</v>
      </c>
      <c r="Q402" s="14">
        <v>0</v>
      </c>
      <c r="R402" s="14">
        <v>0</v>
      </c>
      <c r="S402" s="14">
        <v>0</v>
      </c>
      <c r="T402" s="14">
        <v>0</v>
      </c>
      <c r="U402" s="14">
        <v>0</v>
      </c>
      <c r="V402" s="14">
        <v>0</v>
      </c>
      <c r="W402" s="14">
        <v>0</v>
      </c>
    </row>
    <row r="403" spans="2:23" x14ac:dyDescent="0.35">
      <c r="B403" s="76"/>
      <c r="C403" s="76" t="s">
        <v>125</v>
      </c>
      <c r="D403" s="76" t="s">
        <v>157</v>
      </c>
      <c r="E403" s="76" t="s">
        <v>159</v>
      </c>
      <c r="F403" s="76" t="s">
        <v>443</v>
      </c>
      <c r="G403" s="14">
        <v>39.418021082255997</v>
      </c>
      <c r="H403" s="14">
        <v>39.965703086722002</v>
      </c>
      <c r="I403" s="14">
        <v>37.525835819040999</v>
      </c>
      <c r="J403" s="14">
        <v>40.004495714249998</v>
      </c>
      <c r="K403" s="14">
        <v>40.025468730337998</v>
      </c>
      <c r="L403" s="14">
        <v>39.170862476543</v>
      </c>
      <c r="M403" s="14">
        <v>39.235957272907001</v>
      </c>
      <c r="N403" s="14">
        <v>40.000407770289002</v>
      </c>
      <c r="O403" s="14">
        <v>0</v>
      </c>
      <c r="P403" s="14">
        <v>0</v>
      </c>
      <c r="Q403" s="14">
        <v>0</v>
      </c>
      <c r="R403" s="14">
        <v>0</v>
      </c>
      <c r="S403" s="14">
        <v>0</v>
      </c>
      <c r="T403" s="14">
        <v>0</v>
      </c>
      <c r="U403" s="14">
        <v>0</v>
      </c>
      <c r="V403" s="14">
        <v>0</v>
      </c>
      <c r="W403" s="14">
        <v>0</v>
      </c>
    </row>
    <row r="404" spans="2:23" x14ac:dyDescent="0.35">
      <c r="B404" s="76"/>
      <c r="C404" s="76" t="s">
        <v>126</v>
      </c>
      <c r="D404" s="76" t="s">
        <v>157</v>
      </c>
      <c r="E404" s="76" t="s">
        <v>159</v>
      </c>
      <c r="F404" s="76" t="s">
        <v>443</v>
      </c>
      <c r="G404" s="14">
        <v>54.129469731253998</v>
      </c>
      <c r="H404" s="14">
        <v>40.325147794452</v>
      </c>
      <c r="I404" s="14">
        <v>44.050772330423001</v>
      </c>
      <c r="J404" s="14">
        <v>52.028858045897998</v>
      </c>
      <c r="K404" s="14">
        <v>52.101551529859996</v>
      </c>
      <c r="L404" s="14">
        <v>55.074992763063001</v>
      </c>
      <c r="M404" s="14">
        <v>59.591256020747998</v>
      </c>
      <c r="N404" s="14">
        <v>57.930756957485997</v>
      </c>
      <c r="O404" s="14">
        <v>0</v>
      </c>
      <c r="P404" s="14">
        <v>0</v>
      </c>
      <c r="Q404" s="14">
        <v>0</v>
      </c>
      <c r="R404" s="14">
        <v>0</v>
      </c>
      <c r="S404" s="14">
        <v>0</v>
      </c>
      <c r="T404" s="14">
        <v>0</v>
      </c>
      <c r="U404" s="14">
        <v>0</v>
      </c>
      <c r="V404" s="14">
        <v>0</v>
      </c>
      <c r="W404" s="14">
        <v>0</v>
      </c>
    </row>
    <row r="405" spans="2:23" x14ac:dyDescent="0.35">
      <c r="B405" s="76"/>
      <c r="C405" s="76" t="s">
        <v>127</v>
      </c>
      <c r="D405" s="76" t="s">
        <v>157</v>
      </c>
      <c r="E405" s="76" t="s">
        <v>159</v>
      </c>
      <c r="F405" s="76" t="s">
        <v>443</v>
      </c>
      <c r="G405" s="14">
        <v>62.054867282750998</v>
      </c>
      <c r="H405" s="14">
        <v>53.646398891967003</v>
      </c>
      <c r="I405" s="14">
        <v>55.065866425162</v>
      </c>
      <c r="J405" s="14">
        <v>55.960702079447003</v>
      </c>
      <c r="K405" s="14">
        <v>58.766112520695003</v>
      </c>
      <c r="L405" s="14">
        <v>65.042110647825993</v>
      </c>
      <c r="M405" s="14">
        <v>65.436340034671005</v>
      </c>
      <c r="N405" s="14">
        <v>68.430155401966005</v>
      </c>
      <c r="O405" s="14">
        <v>0</v>
      </c>
      <c r="P405" s="14">
        <v>0</v>
      </c>
      <c r="Q405" s="14">
        <v>0</v>
      </c>
      <c r="R405" s="14">
        <v>0</v>
      </c>
      <c r="S405" s="14">
        <v>0</v>
      </c>
      <c r="T405" s="14">
        <v>0</v>
      </c>
      <c r="U405" s="14">
        <v>0</v>
      </c>
      <c r="V405" s="14">
        <v>0</v>
      </c>
      <c r="W405" s="14">
        <v>0</v>
      </c>
    </row>
    <row r="406" spans="2:23" x14ac:dyDescent="0.35">
      <c r="B406" s="76"/>
      <c r="C406" s="76" t="s">
        <v>128</v>
      </c>
      <c r="D406" s="76" t="s">
        <v>157</v>
      </c>
      <c r="E406" s="76" t="s">
        <v>159</v>
      </c>
      <c r="F406" s="76" t="s">
        <v>443</v>
      </c>
      <c r="G406" s="14">
        <v>66.087471028170995</v>
      </c>
      <c r="H406" s="14">
        <v>41.966568338249999</v>
      </c>
      <c r="I406" s="14">
        <v>42.69864463143</v>
      </c>
      <c r="J406" s="14">
        <v>46.620890553475</v>
      </c>
      <c r="K406" s="14">
        <v>55.591911077900001</v>
      </c>
      <c r="L406" s="14">
        <v>68.030593377038002</v>
      </c>
      <c r="M406" s="14">
        <v>90.024253881424997</v>
      </c>
      <c r="N406" s="14">
        <v>86.640888084542993</v>
      </c>
      <c r="O406" s="14">
        <v>0</v>
      </c>
      <c r="P406" s="14">
        <v>0</v>
      </c>
      <c r="Q406" s="14">
        <v>0</v>
      </c>
      <c r="R406" s="14">
        <v>0</v>
      </c>
      <c r="S406" s="14">
        <v>0</v>
      </c>
      <c r="T406" s="14">
        <v>0</v>
      </c>
      <c r="U406" s="14">
        <v>0</v>
      </c>
      <c r="V406" s="14">
        <v>0</v>
      </c>
      <c r="W406" s="14">
        <v>0</v>
      </c>
    </row>
    <row r="407" spans="2:23" x14ac:dyDescent="0.35">
      <c r="B407" s="76"/>
      <c r="C407" s="76" t="s">
        <v>129</v>
      </c>
      <c r="D407" s="76" t="s">
        <v>157</v>
      </c>
      <c r="E407" s="76" t="s">
        <v>159</v>
      </c>
      <c r="F407" s="76" t="s">
        <v>443</v>
      </c>
      <c r="G407" s="14">
        <v>48.701167280352003</v>
      </c>
      <c r="H407" s="14">
        <v>40</v>
      </c>
      <c r="I407" s="14">
        <v>42.713803321618002</v>
      </c>
      <c r="J407" s="14">
        <v>47.405179301593002</v>
      </c>
      <c r="K407" s="14">
        <v>49.757973503434997</v>
      </c>
      <c r="L407" s="14">
        <v>49.986641285108</v>
      </c>
      <c r="M407" s="14">
        <v>50</v>
      </c>
      <c r="N407" s="14">
        <v>50</v>
      </c>
      <c r="O407" s="14">
        <v>0</v>
      </c>
      <c r="P407" s="14">
        <v>0</v>
      </c>
      <c r="Q407" s="14">
        <v>0</v>
      </c>
      <c r="R407" s="14">
        <v>0</v>
      </c>
      <c r="S407" s="14">
        <v>0</v>
      </c>
      <c r="T407" s="14">
        <v>0</v>
      </c>
      <c r="U407" s="14">
        <v>0</v>
      </c>
      <c r="V407" s="14">
        <v>0</v>
      </c>
      <c r="W407" s="14">
        <v>0</v>
      </c>
    </row>
    <row r="408" spans="2:23" x14ac:dyDescent="0.35">
      <c r="B408" s="76"/>
      <c r="C408" s="76" t="s">
        <v>130</v>
      </c>
      <c r="D408" s="76" t="s">
        <v>157</v>
      </c>
      <c r="E408" s="76" t="s">
        <v>159</v>
      </c>
      <c r="F408" s="76" t="s">
        <v>443</v>
      </c>
      <c r="G408" s="14">
        <v>40.001698733335999</v>
      </c>
      <c r="H408" s="14">
        <v>40</v>
      </c>
      <c r="I408" s="14">
        <v>40</v>
      </c>
      <c r="J408" s="14">
        <v>40</v>
      </c>
      <c r="K408" s="14">
        <v>40</v>
      </c>
      <c r="L408" s="14">
        <v>40</v>
      </c>
      <c r="M408" s="14">
        <v>40</v>
      </c>
      <c r="N408" s="14">
        <v>40.004588986432999</v>
      </c>
      <c r="O408" s="14">
        <v>0</v>
      </c>
      <c r="P408" s="14">
        <v>0</v>
      </c>
      <c r="Q408" s="14">
        <v>0</v>
      </c>
      <c r="R408" s="14">
        <v>0</v>
      </c>
      <c r="S408" s="14">
        <v>0</v>
      </c>
      <c r="T408" s="14">
        <v>0</v>
      </c>
      <c r="U408" s="14">
        <v>0</v>
      </c>
      <c r="V408" s="14">
        <v>0</v>
      </c>
      <c r="W408" s="14">
        <v>0</v>
      </c>
    </row>
    <row r="409" spans="2:23" x14ac:dyDescent="0.35">
      <c r="B409" s="76"/>
      <c r="C409" s="76" t="s">
        <v>131</v>
      </c>
      <c r="D409" s="76" t="s">
        <v>157</v>
      </c>
      <c r="E409" s="76" t="s">
        <v>159</v>
      </c>
      <c r="F409" s="76" t="s">
        <v>443</v>
      </c>
      <c r="G409" s="14">
        <v>41.676624531957998</v>
      </c>
      <c r="H409" s="14">
        <v>40.166235557855003</v>
      </c>
      <c r="I409" s="14">
        <v>39.618682034545003</v>
      </c>
      <c r="J409" s="14">
        <v>41.841986842951002</v>
      </c>
      <c r="K409" s="14">
        <v>42.171720965951003</v>
      </c>
      <c r="L409" s="14">
        <v>41.900224977802999</v>
      </c>
      <c r="M409" s="14">
        <v>41.855653611325998</v>
      </c>
      <c r="N409" s="14">
        <v>42.314374483530003</v>
      </c>
      <c r="O409" s="14">
        <v>0</v>
      </c>
      <c r="P409" s="14">
        <v>0</v>
      </c>
      <c r="Q409" s="14">
        <v>0</v>
      </c>
      <c r="R409" s="14">
        <v>0</v>
      </c>
      <c r="S409" s="14">
        <v>0</v>
      </c>
      <c r="T409" s="14">
        <v>0</v>
      </c>
      <c r="U409" s="14">
        <v>0</v>
      </c>
      <c r="V409" s="14">
        <v>0</v>
      </c>
      <c r="W409" s="14">
        <v>0</v>
      </c>
    </row>
    <row r="410" spans="2:23" x14ac:dyDescent="0.35">
      <c r="B410" s="76"/>
      <c r="C410" s="76" t="s">
        <v>132</v>
      </c>
      <c r="D410" s="76" t="s">
        <v>157</v>
      </c>
      <c r="E410" s="76" t="s">
        <v>159</v>
      </c>
      <c r="F410" s="76" t="s">
        <v>443</v>
      </c>
      <c r="G410" s="14">
        <v>65.205966198021002</v>
      </c>
      <c r="H410" s="14">
        <v>59.997943444729998</v>
      </c>
      <c r="I410" s="14">
        <v>59.981819944732997</v>
      </c>
      <c r="J410" s="14">
        <v>60</v>
      </c>
      <c r="K410" s="14">
        <v>60</v>
      </c>
      <c r="L410" s="14">
        <v>60</v>
      </c>
      <c r="M410" s="14">
        <v>66.955986703622003</v>
      </c>
      <c r="N410" s="14">
        <v>81.998843375063998</v>
      </c>
      <c r="O410" s="14">
        <v>0</v>
      </c>
      <c r="P410" s="14">
        <v>0</v>
      </c>
      <c r="Q410" s="14">
        <v>0</v>
      </c>
      <c r="R410" s="14">
        <v>0</v>
      </c>
      <c r="S410" s="14">
        <v>0</v>
      </c>
      <c r="T410" s="14">
        <v>0</v>
      </c>
      <c r="U410" s="14">
        <v>0</v>
      </c>
      <c r="V410" s="14">
        <v>0</v>
      </c>
      <c r="W410" s="14">
        <v>0</v>
      </c>
    </row>
    <row r="411" spans="2:23" x14ac:dyDescent="0.35">
      <c r="B411" s="76"/>
      <c r="C411" s="76" t="s">
        <v>133</v>
      </c>
      <c r="D411" s="76" t="s">
        <v>157</v>
      </c>
      <c r="E411" s="76" t="s">
        <v>159</v>
      </c>
      <c r="F411" s="76" t="s">
        <v>443</v>
      </c>
      <c r="G411" s="14">
        <v>45.897045487136999</v>
      </c>
      <c r="H411" s="14">
        <v>43.716086258395002</v>
      </c>
      <c r="I411" s="14">
        <v>45.559473085801997</v>
      </c>
      <c r="J411" s="14">
        <v>46.671094921791003</v>
      </c>
      <c r="K411" s="14">
        <v>45.821950590920999</v>
      </c>
      <c r="L411" s="14">
        <v>45.747798917167998</v>
      </c>
      <c r="M411" s="14">
        <v>46.110850030164997</v>
      </c>
      <c r="N411" s="14">
        <v>45.971378890821001</v>
      </c>
      <c r="O411" s="14">
        <v>0</v>
      </c>
      <c r="P411" s="14">
        <v>0</v>
      </c>
      <c r="Q411" s="14">
        <v>0</v>
      </c>
      <c r="R411" s="14">
        <v>0</v>
      </c>
      <c r="S411" s="14">
        <v>0</v>
      </c>
      <c r="T411" s="14">
        <v>0</v>
      </c>
      <c r="U411" s="14">
        <v>0</v>
      </c>
      <c r="V411" s="14">
        <v>0</v>
      </c>
      <c r="W411" s="14">
        <v>0</v>
      </c>
    </row>
    <row r="412" spans="2:23" x14ac:dyDescent="0.35">
      <c r="B412" s="76"/>
      <c r="C412" s="76" t="s">
        <v>134</v>
      </c>
      <c r="D412" s="76" t="s">
        <v>157</v>
      </c>
      <c r="E412" s="76" t="s">
        <v>159</v>
      </c>
      <c r="F412" s="76" t="s">
        <v>443</v>
      </c>
      <c r="G412" s="14">
        <v>64.191124374143996</v>
      </c>
      <c r="H412" s="14">
        <v>42.189115981284999</v>
      </c>
      <c r="I412" s="14">
        <v>43.620733126455001</v>
      </c>
      <c r="J412" s="14">
        <v>47.925589234187001</v>
      </c>
      <c r="K412" s="14">
        <v>56.766630701689003</v>
      </c>
      <c r="L412" s="14">
        <v>76.434989682961998</v>
      </c>
      <c r="M412" s="14">
        <v>86.308898698885002</v>
      </c>
      <c r="N412" s="14">
        <v>67.744073480099004</v>
      </c>
      <c r="O412" s="14">
        <v>0</v>
      </c>
      <c r="P412" s="14">
        <v>0</v>
      </c>
      <c r="Q412" s="14">
        <v>0</v>
      </c>
      <c r="R412" s="14">
        <v>0</v>
      </c>
      <c r="S412" s="14">
        <v>0</v>
      </c>
      <c r="T412" s="14">
        <v>0</v>
      </c>
      <c r="U412" s="14">
        <v>0</v>
      </c>
      <c r="V412" s="14">
        <v>0</v>
      </c>
      <c r="W412" s="14">
        <v>0</v>
      </c>
    </row>
    <row r="413" spans="2:23" x14ac:dyDescent="0.35">
      <c r="B413" s="76"/>
      <c r="C413" s="76" t="s">
        <v>135</v>
      </c>
      <c r="D413" s="76" t="s">
        <v>157</v>
      </c>
      <c r="E413" s="76" t="s">
        <v>159</v>
      </c>
      <c r="F413" s="76" t="s">
        <v>443</v>
      </c>
      <c r="G413" s="14">
        <v>54.965815002748002</v>
      </c>
      <c r="H413" s="14">
        <v>40.107714240455998</v>
      </c>
      <c r="I413" s="14">
        <v>41.567687119520002</v>
      </c>
      <c r="J413" s="14">
        <v>51.931339408191</v>
      </c>
      <c r="K413" s="14">
        <v>57.308115165258002</v>
      </c>
      <c r="L413" s="14">
        <v>59.795423052697998</v>
      </c>
      <c r="M413" s="14">
        <v>60.097042774584999</v>
      </c>
      <c r="N413" s="14">
        <v>60.116841958880997</v>
      </c>
      <c r="O413" s="14">
        <v>0</v>
      </c>
      <c r="P413" s="14">
        <v>0</v>
      </c>
      <c r="Q413" s="14">
        <v>0</v>
      </c>
      <c r="R413" s="14">
        <v>0</v>
      </c>
      <c r="S413" s="14">
        <v>0</v>
      </c>
      <c r="T413" s="14">
        <v>0</v>
      </c>
      <c r="U413" s="14">
        <v>0</v>
      </c>
      <c r="V413" s="14">
        <v>0</v>
      </c>
      <c r="W413" s="14">
        <v>0</v>
      </c>
    </row>
    <row r="414" spans="2:23" x14ac:dyDescent="0.35">
      <c r="B414" s="76"/>
      <c r="C414" s="76" t="s">
        <v>136</v>
      </c>
      <c r="D414" s="76" t="s">
        <v>157</v>
      </c>
      <c r="E414" s="76" t="s">
        <v>159</v>
      </c>
      <c r="F414" s="76" t="s">
        <v>443</v>
      </c>
      <c r="G414" s="14">
        <v>75.759462587851004</v>
      </c>
      <c r="H414" s="14">
        <v>78.192078262943994</v>
      </c>
      <c r="I414" s="14">
        <v>74.366479674871002</v>
      </c>
      <c r="J414" s="14">
        <v>78.120031198313001</v>
      </c>
      <c r="K414" s="14">
        <v>77.995953898970001</v>
      </c>
      <c r="L414" s="14">
        <v>78.174640130179</v>
      </c>
      <c r="M414" s="14">
        <v>73.653069550005</v>
      </c>
      <c r="N414" s="14">
        <v>71.504380197432994</v>
      </c>
      <c r="O414" s="14">
        <v>0</v>
      </c>
      <c r="P414" s="14">
        <v>0</v>
      </c>
      <c r="Q414" s="14">
        <v>0</v>
      </c>
      <c r="R414" s="14">
        <v>0</v>
      </c>
      <c r="S414" s="14">
        <v>0</v>
      </c>
      <c r="T414" s="14">
        <v>0</v>
      </c>
      <c r="U414" s="14">
        <v>0</v>
      </c>
      <c r="V414" s="14">
        <v>0</v>
      </c>
      <c r="W414" s="14">
        <v>0</v>
      </c>
    </row>
    <row r="415" spans="2:23" x14ac:dyDescent="0.35">
      <c r="B415" s="76"/>
      <c r="C415" s="76" t="s">
        <v>137</v>
      </c>
      <c r="D415" s="76" t="s">
        <v>157</v>
      </c>
      <c r="E415" s="76" t="s">
        <v>159</v>
      </c>
      <c r="F415" s="76" t="s">
        <v>443</v>
      </c>
      <c r="G415" s="14">
        <v>68.157138514308002</v>
      </c>
      <c r="H415" s="14">
        <v>69.424228523769997</v>
      </c>
      <c r="I415" s="14">
        <v>64.611434939985003</v>
      </c>
      <c r="J415" s="14">
        <v>68.126058303612993</v>
      </c>
      <c r="K415" s="14">
        <v>67.998735685029004</v>
      </c>
      <c r="L415" s="14">
        <v>68.659297710974997</v>
      </c>
      <c r="M415" s="14">
        <v>69.315870264400004</v>
      </c>
      <c r="N415" s="14">
        <v>69.47916389689</v>
      </c>
      <c r="O415" s="14">
        <v>0</v>
      </c>
      <c r="P415" s="14">
        <v>0</v>
      </c>
      <c r="Q415" s="14">
        <v>0</v>
      </c>
      <c r="R415" s="14">
        <v>0</v>
      </c>
      <c r="S415" s="14">
        <v>0</v>
      </c>
      <c r="T415" s="14">
        <v>0</v>
      </c>
      <c r="U415" s="14">
        <v>0</v>
      </c>
      <c r="V415" s="14">
        <v>0</v>
      </c>
      <c r="W415" s="14">
        <v>0</v>
      </c>
    </row>
    <row r="416" spans="2:23" x14ac:dyDescent="0.35">
      <c r="B416" s="76"/>
      <c r="C416" s="76" t="s">
        <v>138</v>
      </c>
      <c r="D416" s="76" t="s">
        <v>157</v>
      </c>
      <c r="E416" s="76" t="s">
        <v>159</v>
      </c>
      <c r="F416" s="76" t="s">
        <v>443</v>
      </c>
      <c r="G416" s="14">
        <v>59.837984209654003</v>
      </c>
      <c r="H416" s="14">
        <v>60</v>
      </c>
      <c r="I416" s="14">
        <v>59.645127295842002</v>
      </c>
      <c r="J416" s="14">
        <v>59.970823561871001</v>
      </c>
      <c r="K416" s="14">
        <v>59.349279358605997</v>
      </c>
      <c r="L416" s="14">
        <v>59.971876557933001</v>
      </c>
      <c r="M416" s="14">
        <v>59.947865814144002</v>
      </c>
      <c r="N416" s="14">
        <v>59.989931823459003</v>
      </c>
      <c r="O416" s="14">
        <v>0</v>
      </c>
      <c r="P416" s="14">
        <v>0</v>
      </c>
      <c r="Q416" s="14">
        <v>0</v>
      </c>
      <c r="R416" s="14">
        <v>0</v>
      </c>
      <c r="S416" s="14">
        <v>0</v>
      </c>
      <c r="T416" s="14">
        <v>0</v>
      </c>
      <c r="U416" s="14">
        <v>0</v>
      </c>
      <c r="V416" s="14">
        <v>0</v>
      </c>
      <c r="W416" s="14">
        <v>0</v>
      </c>
    </row>
    <row r="417" spans="2:23" x14ac:dyDescent="0.35">
      <c r="B417" s="76"/>
      <c r="C417" s="76" t="s">
        <v>139</v>
      </c>
      <c r="D417" s="76" t="s">
        <v>157</v>
      </c>
      <c r="E417" s="76" t="s">
        <v>159</v>
      </c>
      <c r="F417" s="76" t="s">
        <v>443</v>
      </c>
      <c r="G417" s="14">
        <v>69.616535127442006</v>
      </c>
      <c r="H417" s="14">
        <v>70</v>
      </c>
      <c r="I417" s="14">
        <v>69.238942604401998</v>
      </c>
      <c r="J417" s="14">
        <v>69.626080098150993</v>
      </c>
      <c r="K417" s="14">
        <v>69.931785874243005</v>
      </c>
      <c r="L417" s="14">
        <v>69.755858310627005</v>
      </c>
      <c r="M417" s="14">
        <v>69.450821777092997</v>
      </c>
      <c r="N417" s="14">
        <v>69.402606778404007</v>
      </c>
      <c r="O417" s="14">
        <v>0</v>
      </c>
      <c r="P417" s="14">
        <v>0</v>
      </c>
      <c r="Q417" s="14">
        <v>0</v>
      </c>
      <c r="R417" s="14">
        <v>0</v>
      </c>
      <c r="S417" s="14">
        <v>0</v>
      </c>
      <c r="T417" s="14">
        <v>0</v>
      </c>
      <c r="U417" s="14">
        <v>0</v>
      </c>
      <c r="V417" s="14">
        <v>0</v>
      </c>
      <c r="W417" s="14">
        <v>0</v>
      </c>
    </row>
    <row r="418" spans="2:23" x14ac:dyDescent="0.35">
      <c r="B418" s="76"/>
      <c r="C418" s="76" t="s">
        <v>140</v>
      </c>
      <c r="D418" s="76" t="s">
        <v>157</v>
      </c>
      <c r="E418" s="76" t="s">
        <v>159</v>
      </c>
      <c r="F418" s="76" t="s">
        <v>443</v>
      </c>
      <c r="G418" s="14">
        <v>39.098932268612998</v>
      </c>
      <c r="H418" s="14">
        <v>40</v>
      </c>
      <c r="I418" s="14">
        <v>40</v>
      </c>
      <c r="J418" s="14">
        <v>39.917029196752999</v>
      </c>
      <c r="K418" s="14">
        <v>39.996655695934002</v>
      </c>
      <c r="L418" s="14">
        <v>39.836876395559003</v>
      </c>
      <c r="M418" s="14">
        <v>37.230924416195002</v>
      </c>
      <c r="N418" s="14">
        <v>38.640933109937002</v>
      </c>
      <c r="O418" s="14">
        <v>0</v>
      </c>
      <c r="P418" s="14">
        <v>0</v>
      </c>
      <c r="Q418" s="14">
        <v>0</v>
      </c>
      <c r="R418" s="14">
        <v>0</v>
      </c>
      <c r="S418" s="14">
        <v>0</v>
      </c>
      <c r="T418" s="14">
        <v>0</v>
      </c>
      <c r="U418" s="14">
        <v>0</v>
      </c>
      <c r="V418" s="14">
        <v>0</v>
      </c>
      <c r="W418" s="14">
        <v>0</v>
      </c>
    </row>
    <row r="419" spans="2:23" x14ac:dyDescent="0.35">
      <c r="B419" s="76"/>
      <c r="C419" s="76"/>
      <c r="D419" s="76"/>
      <c r="E419" s="72"/>
      <c r="F419" s="72"/>
      <c r="G419" s="72"/>
      <c r="H419" s="72"/>
      <c r="I419" s="72"/>
      <c r="J419" s="72"/>
      <c r="K419" s="72"/>
      <c r="L419" s="72"/>
      <c r="M419" s="72"/>
      <c r="N419" s="72"/>
      <c r="O419" s="72"/>
      <c r="P419" s="72"/>
      <c r="Q419" s="72"/>
      <c r="R419" s="72"/>
      <c r="S419" s="72"/>
      <c r="T419" s="72"/>
      <c r="U419" s="72"/>
      <c r="V419" s="72"/>
      <c r="W419" s="72"/>
    </row>
    <row r="420" spans="2:23" x14ac:dyDescent="0.35">
      <c r="B420" s="24" t="s">
        <v>444</v>
      </c>
      <c r="C420" s="76"/>
      <c r="D420" s="74" t="s">
        <v>154</v>
      </c>
      <c r="E420" s="74" t="s">
        <v>156</v>
      </c>
      <c r="F420" s="73" t="s">
        <v>96</v>
      </c>
      <c r="G420" s="75" t="s">
        <v>97</v>
      </c>
      <c r="H420" s="75">
        <v>2017</v>
      </c>
      <c r="I420" s="75">
        <v>2018</v>
      </c>
      <c r="J420" s="75">
        <v>2019</v>
      </c>
      <c r="K420" s="75">
        <v>2020</v>
      </c>
      <c r="L420" s="75">
        <v>2021</v>
      </c>
      <c r="M420" s="75">
        <v>2022</v>
      </c>
      <c r="N420" s="75">
        <v>2023</v>
      </c>
      <c r="O420" s="75">
        <v>2024</v>
      </c>
      <c r="P420" s="75">
        <v>2025</v>
      </c>
      <c r="Q420" s="75">
        <v>2026</v>
      </c>
      <c r="R420" s="75">
        <v>2027</v>
      </c>
      <c r="S420" s="75">
        <v>2028</v>
      </c>
      <c r="T420" s="75">
        <v>2029</v>
      </c>
      <c r="U420" s="75">
        <v>2030</v>
      </c>
      <c r="V420" s="75">
        <v>2031</v>
      </c>
      <c r="W420" s="75">
        <v>2032</v>
      </c>
    </row>
    <row r="421" spans="2:23" x14ac:dyDescent="0.35">
      <c r="B421" s="76"/>
      <c r="C421" s="76" t="s">
        <v>114</v>
      </c>
      <c r="D421" s="76" t="s">
        <v>157</v>
      </c>
      <c r="E421" s="76" t="s">
        <v>159</v>
      </c>
      <c r="F421" s="76" t="s">
        <v>443</v>
      </c>
      <c r="G421" s="14">
        <v>53.479120307549998</v>
      </c>
      <c r="H421" s="14">
        <v>45.482633795486002</v>
      </c>
      <c r="I421" s="14">
        <v>48.265753506827998</v>
      </c>
      <c r="J421" s="14">
        <v>52.381718354621</v>
      </c>
      <c r="K421" s="14">
        <v>52.000803623875001</v>
      </c>
      <c r="L421" s="14">
        <v>55.013302744485003</v>
      </c>
      <c r="M421" s="14">
        <v>56.157354584593001</v>
      </c>
      <c r="N421" s="14">
        <v>54.793603930708002</v>
      </c>
      <c r="O421" s="14">
        <v>0</v>
      </c>
      <c r="P421" s="14">
        <v>0</v>
      </c>
      <c r="Q421" s="14">
        <v>0</v>
      </c>
      <c r="R421" s="14">
        <v>0</v>
      </c>
      <c r="S421" s="14">
        <v>0</v>
      </c>
      <c r="T421" s="14">
        <v>0</v>
      </c>
      <c r="U421" s="14">
        <v>0</v>
      </c>
      <c r="V421" s="14">
        <v>0</v>
      </c>
      <c r="W421" s="14">
        <v>0</v>
      </c>
    </row>
    <row r="422" spans="2:23" x14ac:dyDescent="0.35">
      <c r="B422" s="76"/>
      <c r="C422" s="76" t="s">
        <v>115</v>
      </c>
      <c r="D422" s="76" t="s">
        <v>157</v>
      </c>
      <c r="E422" s="76" t="s">
        <v>159</v>
      </c>
      <c r="F422" s="76" t="s">
        <v>443</v>
      </c>
      <c r="G422" s="14">
        <v>39.991853676666999</v>
      </c>
      <c r="H422" s="14">
        <v>0</v>
      </c>
      <c r="I422" s="14">
        <v>40</v>
      </c>
      <c r="J422" s="14">
        <v>40</v>
      </c>
      <c r="K422" s="14">
        <v>40</v>
      </c>
      <c r="L422" s="14">
        <v>39.955911210784997</v>
      </c>
      <c r="M422" s="14">
        <v>39.997832375765</v>
      </c>
      <c r="N422" s="14">
        <v>40</v>
      </c>
      <c r="O422" s="14">
        <v>0</v>
      </c>
      <c r="P422" s="14">
        <v>0</v>
      </c>
      <c r="Q422" s="14">
        <v>0</v>
      </c>
      <c r="R422" s="14">
        <v>0</v>
      </c>
      <c r="S422" s="14">
        <v>0</v>
      </c>
      <c r="T422" s="14">
        <v>0</v>
      </c>
      <c r="U422" s="14">
        <v>0</v>
      </c>
      <c r="V422" s="14">
        <v>0</v>
      </c>
      <c r="W422" s="14">
        <v>0</v>
      </c>
    </row>
    <row r="423" spans="2:23" x14ac:dyDescent="0.35">
      <c r="B423" s="76"/>
      <c r="C423" s="76" t="s">
        <v>116</v>
      </c>
      <c r="D423" s="76" t="s">
        <v>157</v>
      </c>
      <c r="E423" s="76" t="s">
        <v>159</v>
      </c>
      <c r="F423" s="76" t="s">
        <v>443</v>
      </c>
      <c r="G423" s="14">
        <v>0</v>
      </c>
      <c r="H423" s="14">
        <v>0</v>
      </c>
      <c r="I423" s="14">
        <v>0</v>
      </c>
      <c r="J423" s="14">
        <v>0</v>
      </c>
      <c r="K423" s="14">
        <v>0</v>
      </c>
      <c r="L423" s="14">
        <v>0</v>
      </c>
      <c r="M423" s="14">
        <v>0</v>
      </c>
      <c r="N423" s="14">
        <v>0</v>
      </c>
      <c r="O423" s="14">
        <v>0</v>
      </c>
      <c r="P423" s="14">
        <v>0</v>
      </c>
      <c r="Q423" s="14">
        <v>0</v>
      </c>
      <c r="R423" s="14">
        <v>0</v>
      </c>
      <c r="S423" s="14">
        <v>0</v>
      </c>
      <c r="T423" s="14">
        <v>0</v>
      </c>
      <c r="U423" s="14">
        <v>0</v>
      </c>
      <c r="V423" s="14">
        <v>0</v>
      </c>
      <c r="W423" s="14">
        <v>0</v>
      </c>
    </row>
    <row r="424" spans="2:23" x14ac:dyDescent="0.35">
      <c r="B424" s="76"/>
      <c r="C424" s="76" t="s">
        <v>117</v>
      </c>
      <c r="D424" s="76" t="s">
        <v>157</v>
      </c>
      <c r="E424" s="76" t="s">
        <v>159</v>
      </c>
      <c r="F424" s="76" t="s">
        <v>443</v>
      </c>
      <c r="G424" s="14">
        <v>45.983765749461</v>
      </c>
      <c r="H424" s="14">
        <v>0</v>
      </c>
      <c r="I424" s="14">
        <v>53.512735326688997</v>
      </c>
      <c r="J424" s="14">
        <v>41.911887570913002</v>
      </c>
      <c r="K424" s="14">
        <v>41.638239629395997</v>
      </c>
      <c r="L424" s="14">
        <v>40</v>
      </c>
      <c r="M424" s="14">
        <v>43.389470490062003</v>
      </c>
      <c r="N424" s="14">
        <v>53.823475637626998</v>
      </c>
      <c r="O424" s="14">
        <v>0</v>
      </c>
      <c r="P424" s="14">
        <v>0</v>
      </c>
      <c r="Q424" s="14">
        <v>0</v>
      </c>
      <c r="R424" s="14">
        <v>0</v>
      </c>
      <c r="S424" s="14">
        <v>0</v>
      </c>
      <c r="T424" s="14">
        <v>0</v>
      </c>
      <c r="U424" s="14">
        <v>0</v>
      </c>
      <c r="V424" s="14">
        <v>0</v>
      </c>
      <c r="W424" s="14">
        <v>0</v>
      </c>
    </row>
    <row r="425" spans="2:23" x14ac:dyDescent="0.35">
      <c r="B425" s="76"/>
      <c r="C425" s="76" t="s">
        <v>118</v>
      </c>
      <c r="D425" s="76" t="s">
        <v>157</v>
      </c>
      <c r="E425" s="76" t="s">
        <v>159</v>
      </c>
      <c r="F425" s="76" t="s">
        <v>443</v>
      </c>
      <c r="G425" s="14">
        <v>65.077038881329003</v>
      </c>
      <c r="H425" s="14">
        <v>0</v>
      </c>
      <c r="I425" s="14">
        <v>0</v>
      </c>
      <c r="J425" s="14">
        <v>60</v>
      </c>
      <c r="K425" s="14">
        <v>74.432036247335006</v>
      </c>
      <c r="L425" s="14">
        <v>68.408912412497997</v>
      </c>
      <c r="M425" s="14">
        <v>61.001255539143003</v>
      </c>
      <c r="N425" s="14">
        <v>61.006616257089</v>
      </c>
      <c r="O425" s="14">
        <v>0</v>
      </c>
      <c r="P425" s="14">
        <v>0</v>
      </c>
      <c r="Q425" s="14">
        <v>0</v>
      </c>
      <c r="R425" s="14">
        <v>0</v>
      </c>
      <c r="S425" s="14">
        <v>0</v>
      </c>
      <c r="T425" s="14">
        <v>0</v>
      </c>
      <c r="U425" s="14">
        <v>0</v>
      </c>
      <c r="V425" s="14">
        <v>0</v>
      </c>
      <c r="W425" s="14">
        <v>0</v>
      </c>
    </row>
    <row r="426" spans="2:23" x14ac:dyDescent="0.35">
      <c r="B426" s="76"/>
      <c r="C426" s="76" t="s">
        <v>119</v>
      </c>
      <c r="D426" s="76" t="s">
        <v>157</v>
      </c>
      <c r="E426" s="76" t="s">
        <v>159</v>
      </c>
      <c r="F426" s="76" t="s">
        <v>443</v>
      </c>
      <c r="G426" s="14">
        <v>58.388300917671003</v>
      </c>
      <c r="H426" s="14">
        <v>0</v>
      </c>
      <c r="I426" s="14">
        <v>0</v>
      </c>
      <c r="J426" s="14">
        <v>49.928998505232002</v>
      </c>
      <c r="K426" s="14">
        <v>40</v>
      </c>
      <c r="L426" s="14">
        <v>54.279236727753997</v>
      </c>
      <c r="M426" s="14">
        <v>65.326529237401999</v>
      </c>
      <c r="N426" s="14">
        <v>72.448095741866993</v>
      </c>
      <c r="O426" s="14">
        <v>0</v>
      </c>
      <c r="P426" s="14">
        <v>0</v>
      </c>
      <c r="Q426" s="14">
        <v>0</v>
      </c>
      <c r="R426" s="14">
        <v>0</v>
      </c>
      <c r="S426" s="14">
        <v>0</v>
      </c>
      <c r="T426" s="14">
        <v>0</v>
      </c>
      <c r="U426" s="14">
        <v>0</v>
      </c>
      <c r="V426" s="14">
        <v>0</v>
      </c>
      <c r="W426" s="14">
        <v>0</v>
      </c>
    </row>
    <row r="427" spans="2:23" x14ac:dyDescent="0.35">
      <c r="B427" s="76"/>
      <c r="C427" s="76" t="s">
        <v>120</v>
      </c>
      <c r="D427" s="76" t="s">
        <v>157</v>
      </c>
      <c r="E427" s="76" t="s">
        <v>159</v>
      </c>
      <c r="F427" s="76" t="s">
        <v>443</v>
      </c>
      <c r="G427" s="14">
        <v>51.136703394053001</v>
      </c>
      <c r="H427" s="14">
        <v>0</v>
      </c>
      <c r="I427" s="14">
        <v>60</v>
      </c>
      <c r="J427" s="14">
        <v>60</v>
      </c>
      <c r="K427" s="14">
        <v>53.045369794903998</v>
      </c>
      <c r="L427" s="14">
        <v>47.360832999599999</v>
      </c>
      <c r="M427" s="14">
        <v>47.662037037037003</v>
      </c>
      <c r="N427" s="14">
        <v>45.010660980810002</v>
      </c>
      <c r="O427" s="14">
        <v>0</v>
      </c>
      <c r="P427" s="14">
        <v>0</v>
      </c>
      <c r="Q427" s="14">
        <v>0</v>
      </c>
      <c r="R427" s="14">
        <v>0</v>
      </c>
      <c r="S427" s="14">
        <v>0</v>
      </c>
      <c r="T427" s="14">
        <v>0</v>
      </c>
      <c r="U427" s="14">
        <v>0</v>
      </c>
      <c r="V427" s="14">
        <v>0</v>
      </c>
      <c r="W427" s="14">
        <v>0</v>
      </c>
    </row>
    <row r="428" spans="2:23" x14ac:dyDescent="0.35">
      <c r="B428" s="76"/>
      <c r="C428" s="76" t="s">
        <v>121</v>
      </c>
      <c r="D428" s="76" t="s">
        <v>157</v>
      </c>
      <c r="E428" s="76" t="s">
        <v>159</v>
      </c>
      <c r="F428" s="76" t="s">
        <v>443</v>
      </c>
      <c r="G428" s="14">
        <v>56.516944721706999</v>
      </c>
      <c r="H428" s="14">
        <v>0</v>
      </c>
      <c r="I428" s="14">
        <v>60</v>
      </c>
      <c r="J428" s="14">
        <v>60</v>
      </c>
      <c r="K428" s="14">
        <v>60</v>
      </c>
      <c r="L428" s="14">
        <v>60</v>
      </c>
      <c r="M428" s="14">
        <v>60</v>
      </c>
      <c r="N428" s="14">
        <v>46.746247060950999</v>
      </c>
      <c r="O428" s="14">
        <v>0</v>
      </c>
      <c r="P428" s="14">
        <v>0</v>
      </c>
      <c r="Q428" s="14">
        <v>0</v>
      </c>
      <c r="R428" s="14">
        <v>0</v>
      </c>
      <c r="S428" s="14">
        <v>0</v>
      </c>
      <c r="T428" s="14">
        <v>0</v>
      </c>
      <c r="U428" s="14">
        <v>0</v>
      </c>
      <c r="V428" s="14">
        <v>0</v>
      </c>
      <c r="W428" s="14">
        <v>0</v>
      </c>
    </row>
    <row r="429" spans="2:23" x14ac:dyDescent="0.35">
      <c r="B429" s="76"/>
      <c r="C429" s="76" t="s">
        <v>122</v>
      </c>
      <c r="D429" s="76" t="s">
        <v>157</v>
      </c>
      <c r="E429" s="76" t="s">
        <v>159</v>
      </c>
      <c r="F429" s="76" t="s">
        <v>443</v>
      </c>
      <c r="G429" s="14">
        <v>71.449700076631999</v>
      </c>
      <c r="H429" s="14">
        <v>0</v>
      </c>
      <c r="I429" s="14">
        <v>0</v>
      </c>
      <c r="J429" s="14">
        <v>91.312711864407007</v>
      </c>
      <c r="K429" s="14">
        <v>86.423527844391003</v>
      </c>
      <c r="L429" s="14">
        <v>68.004708652147997</v>
      </c>
      <c r="M429" s="14">
        <v>74.437609841828007</v>
      </c>
      <c r="N429" s="14">
        <v>60.562809168815001</v>
      </c>
      <c r="O429" s="14">
        <v>0</v>
      </c>
      <c r="P429" s="14">
        <v>0</v>
      </c>
      <c r="Q429" s="14">
        <v>0</v>
      </c>
      <c r="R429" s="14">
        <v>0</v>
      </c>
      <c r="S429" s="14">
        <v>0</v>
      </c>
      <c r="T429" s="14">
        <v>0</v>
      </c>
      <c r="U429" s="14">
        <v>0</v>
      </c>
      <c r="V429" s="14">
        <v>0</v>
      </c>
      <c r="W429" s="14">
        <v>0</v>
      </c>
    </row>
    <row r="430" spans="2:23" x14ac:dyDescent="0.35">
      <c r="B430" s="76"/>
      <c r="C430" s="76" t="s">
        <v>123</v>
      </c>
      <c r="D430" s="76" t="s">
        <v>157</v>
      </c>
      <c r="E430" s="76" t="s">
        <v>159</v>
      </c>
      <c r="F430" s="76" t="s">
        <v>443</v>
      </c>
      <c r="G430" s="14">
        <v>59.964230318761999</v>
      </c>
      <c r="H430" s="14">
        <v>0</v>
      </c>
      <c r="I430" s="14">
        <v>0</v>
      </c>
      <c r="J430" s="14">
        <v>59.681510710258998</v>
      </c>
      <c r="K430" s="14">
        <v>60</v>
      </c>
      <c r="L430" s="14">
        <v>60</v>
      </c>
      <c r="M430" s="14">
        <v>60</v>
      </c>
      <c r="N430" s="14">
        <v>60</v>
      </c>
      <c r="O430" s="14">
        <v>0</v>
      </c>
      <c r="P430" s="14">
        <v>0</v>
      </c>
      <c r="Q430" s="14">
        <v>0</v>
      </c>
      <c r="R430" s="14">
        <v>0</v>
      </c>
      <c r="S430" s="14">
        <v>0</v>
      </c>
      <c r="T430" s="14">
        <v>0</v>
      </c>
      <c r="U430" s="14">
        <v>0</v>
      </c>
      <c r="V430" s="14">
        <v>0</v>
      </c>
      <c r="W430" s="14">
        <v>0</v>
      </c>
    </row>
    <row r="431" spans="2:23" x14ac:dyDescent="0.35">
      <c r="B431" s="76"/>
      <c r="C431" s="76" t="s">
        <v>124</v>
      </c>
      <c r="D431" s="76" t="s">
        <v>157</v>
      </c>
      <c r="E431" s="76" t="s">
        <v>159</v>
      </c>
      <c r="F431" s="76" t="s">
        <v>443</v>
      </c>
      <c r="G431" s="14">
        <v>67.253693559602993</v>
      </c>
      <c r="H431" s="14">
        <v>0</v>
      </c>
      <c r="I431" s="14">
        <v>0</v>
      </c>
      <c r="J431" s="14">
        <v>60</v>
      </c>
      <c r="K431" s="14">
        <v>59.383667494979001</v>
      </c>
      <c r="L431" s="14">
        <v>73.979665748670001</v>
      </c>
      <c r="M431" s="14">
        <v>76.558224065049004</v>
      </c>
      <c r="N431" s="14">
        <v>64.725247788554</v>
      </c>
      <c r="O431" s="14">
        <v>0</v>
      </c>
      <c r="P431" s="14">
        <v>0</v>
      </c>
      <c r="Q431" s="14">
        <v>0</v>
      </c>
      <c r="R431" s="14">
        <v>0</v>
      </c>
      <c r="S431" s="14">
        <v>0</v>
      </c>
      <c r="T431" s="14">
        <v>0</v>
      </c>
      <c r="U431" s="14">
        <v>0</v>
      </c>
      <c r="V431" s="14">
        <v>0</v>
      </c>
      <c r="W431" s="14">
        <v>0</v>
      </c>
    </row>
    <row r="432" spans="2:23" x14ac:dyDescent="0.35">
      <c r="B432" s="76"/>
      <c r="C432" s="76" t="s">
        <v>125</v>
      </c>
      <c r="D432" s="76" t="s">
        <v>157</v>
      </c>
      <c r="E432" s="76" t="s">
        <v>159</v>
      </c>
      <c r="F432" s="76" t="s">
        <v>443</v>
      </c>
      <c r="G432" s="14">
        <v>38.772642291479002</v>
      </c>
      <c r="H432" s="14">
        <v>0</v>
      </c>
      <c r="I432" s="14">
        <v>35.904916163475001</v>
      </c>
      <c r="J432" s="14">
        <v>40.000716931532999</v>
      </c>
      <c r="K432" s="14">
        <v>40.052904901006002</v>
      </c>
      <c r="L432" s="14">
        <v>38.492436825902999</v>
      </c>
      <c r="M432" s="14">
        <v>38.386210178768003</v>
      </c>
      <c r="N432" s="14">
        <v>40.000307842281998</v>
      </c>
      <c r="O432" s="14">
        <v>0</v>
      </c>
      <c r="P432" s="14">
        <v>0</v>
      </c>
      <c r="Q432" s="14">
        <v>0</v>
      </c>
      <c r="R432" s="14">
        <v>0</v>
      </c>
      <c r="S432" s="14">
        <v>0</v>
      </c>
      <c r="T432" s="14">
        <v>0</v>
      </c>
      <c r="U432" s="14">
        <v>0</v>
      </c>
      <c r="V432" s="14">
        <v>0</v>
      </c>
      <c r="W432" s="14">
        <v>0</v>
      </c>
    </row>
    <row r="433" spans="2:23" x14ac:dyDescent="0.35">
      <c r="B433" s="76"/>
      <c r="C433" s="76" t="s">
        <v>126</v>
      </c>
      <c r="D433" s="76" t="s">
        <v>157</v>
      </c>
      <c r="E433" s="76" t="s">
        <v>159</v>
      </c>
      <c r="F433" s="76" t="s">
        <v>443</v>
      </c>
      <c r="G433" s="14">
        <v>52.032867842096998</v>
      </c>
      <c r="H433" s="14">
        <v>0</v>
      </c>
      <c r="I433" s="14">
        <v>0</v>
      </c>
      <c r="J433" s="14">
        <v>50</v>
      </c>
      <c r="K433" s="14">
        <v>49.959174921737997</v>
      </c>
      <c r="L433" s="14">
        <v>50.000880777902999</v>
      </c>
      <c r="M433" s="14">
        <v>56.126052703070002</v>
      </c>
      <c r="N433" s="14">
        <v>51.411709344732003</v>
      </c>
      <c r="O433" s="14">
        <v>0</v>
      </c>
      <c r="P433" s="14">
        <v>0</v>
      </c>
      <c r="Q433" s="14">
        <v>0</v>
      </c>
      <c r="R433" s="14">
        <v>0</v>
      </c>
      <c r="S433" s="14">
        <v>0</v>
      </c>
      <c r="T433" s="14">
        <v>0</v>
      </c>
      <c r="U433" s="14">
        <v>0</v>
      </c>
      <c r="V433" s="14">
        <v>0</v>
      </c>
      <c r="W433" s="14">
        <v>0</v>
      </c>
    </row>
    <row r="434" spans="2:23" x14ac:dyDescent="0.35">
      <c r="B434" s="76"/>
      <c r="C434" s="76" t="s">
        <v>127</v>
      </c>
      <c r="D434" s="76" t="s">
        <v>157</v>
      </c>
      <c r="E434" s="76" t="s">
        <v>159</v>
      </c>
      <c r="F434" s="76" t="s">
        <v>443</v>
      </c>
      <c r="G434" s="14">
        <v>57.492682318485997</v>
      </c>
      <c r="H434" s="14">
        <v>0</v>
      </c>
      <c r="I434" s="14">
        <v>0</v>
      </c>
      <c r="J434" s="14">
        <v>49.945121145664999</v>
      </c>
      <c r="K434" s="14">
        <v>54.134005336496003</v>
      </c>
      <c r="L434" s="14">
        <v>61.421827621561</v>
      </c>
      <c r="M434" s="14">
        <v>57.942459482657</v>
      </c>
      <c r="N434" s="14">
        <v>62.542533154696002</v>
      </c>
      <c r="O434" s="14">
        <v>0</v>
      </c>
      <c r="P434" s="14">
        <v>0</v>
      </c>
      <c r="Q434" s="14">
        <v>0</v>
      </c>
      <c r="R434" s="14">
        <v>0</v>
      </c>
      <c r="S434" s="14">
        <v>0</v>
      </c>
      <c r="T434" s="14">
        <v>0</v>
      </c>
      <c r="U434" s="14">
        <v>0</v>
      </c>
      <c r="V434" s="14">
        <v>0</v>
      </c>
      <c r="W434" s="14">
        <v>0</v>
      </c>
    </row>
    <row r="435" spans="2:23" x14ac:dyDescent="0.35">
      <c r="B435" s="76"/>
      <c r="C435" s="76" t="s">
        <v>128</v>
      </c>
      <c r="D435" s="76" t="s">
        <v>157</v>
      </c>
      <c r="E435" s="76" t="s">
        <v>159</v>
      </c>
      <c r="F435" s="76" t="s">
        <v>443</v>
      </c>
      <c r="G435" s="14">
        <v>58.274686870232998</v>
      </c>
      <c r="H435" s="14">
        <v>40</v>
      </c>
      <c r="I435" s="14">
        <v>39.972380178716001</v>
      </c>
      <c r="J435" s="14">
        <v>44.752207348333997</v>
      </c>
      <c r="K435" s="14">
        <v>60.735151515151998</v>
      </c>
      <c r="L435" s="14">
        <v>60.82668306459</v>
      </c>
      <c r="M435" s="14">
        <v>72.970480625312007</v>
      </c>
      <c r="N435" s="14">
        <v>75.127091450837</v>
      </c>
      <c r="O435" s="14">
        <v>0</v>
      </c>
      <c r="P435" s="14">
        <v>0</v>
      </c>
      <c r="Q435" s="14">
        <v>0</v>
      </c>
      <c r="R435" s="14">
        <v>0</v>
      </c>
      <c r="S435" s="14">
        <v>0</v>
      </c>
      <c r="T435" s="14">
        <v>0</v>
      </c>
      <c r="U435" s="14">
        <v>0</v>
      </c>
      <c r="V435" s="14">
        <v>0</v>
      </c>
      <c r="W435" s="14">
        <v>0</v>
      </c>
    </row>
    <row r="436" spans="2:23" x14ac:dyDescent="0.35">
      <c r="B436" s="76"/>
      <c r="C436" s="76" t="s">
        <v>129</v>
      </c>
      <c r="D436" s="76" t="s">
        <v>157</v>
      </c>
      <c r="E436" s="76" t="s">
        <v>159</v>
      </c>
      <c r="F436" s="76" t="s">
        <v>443</v>
      </c>
      <c r="G436" s="14">
        <v>49.671499008521003</v>
      </c>
      <c r="H436" s="14">
        <v>0</v>
      </c>
      <c r="I436" s="14">
        <v>0</v>
      </c>
      <c r="J436" s="14">
        <v>47.712431555465002</v>
      </c>
      <c r="K436" s="14">
        <v>49.906913183279997</v>
      </c>
      <c r="L436" s="14">
        <v>49.955859633635001</v>
      </c>
      <c r="M436" s="14">
        <v>50</v>
      </c>
      <c r="N436" s="14">
        <v>50</v>
      </c>
      <c r="O436" s="14">
        <v>0</v>
      </c>
      <c r="P436" s="14">
        <v>0</v>
      </c>
      <c r="Q436" s="14">
        <v>0</v>
      </c>
      <c r="R436" s="14">
        <v>0</v>
      </c>
      <c r="S436" s="14">
        <v>0</v>
      </c>
      <c r="T436" s="14">
        <v>0</v>
      </c>
      <c r="U436" s="14">
        <v>0</v>
      </c>
      <c r="V436" s="14">
        <v>0</v>
      </c>
      <c r="W436" s="14">
        <v>0</v>
      </c>
    </row>
    <row r="437" spans="2:23" x14ac:dyDescent="0.35">
      <c r="B437" s="76"/>
      <c r="C437" s="76" t="s">
        <v>130</v>
      </c>
      <c r="D437" s="76" t="s">
        <v>157</v>
      </c>
      <c r="E437" s="76" t="s">
        <v>159</v>
      </c>
      <c r="F437" s="76" t="s">
        <v>443</v>
      </c>
      <c r="G437" s="14">
        <v>40</v>
      </c>
      <c r="H437" s="14">
        <v>0</v>
      </c>
      <c r="I437" s="14">
        <v>0</v>
      </c>
      <c r="J437" s="14">
        <v>40</v>
      </c>
      <c r="K437" s="14">
        <v>40</v>
      </c>
      <c r="L437" s="14">
        <v>40</v>
      </c>
      <c r="M437" s="14">
        <v>40</v>
      </c>
      <c r="N437" s="14">
        <v>40</v>
      </c>
      <c r="O437" s="14">
        <v>0</v>
      </c>
      <c r="P437" s="14">
        <v>0</v>
      </c>
      <c r="Q437" s="14">
        <v>0</v>
      </c>
      <c r="R437" s="14">
        <v>0</v>
      </c>
      <c r="S437" s="14">
        <v>0</v>
      </c>
      <c r="T437" s="14">
        <v>0</v>
      </c>
      <c r="U437" s="14">
        <v>0</v>
      </c>
      <c r="V437" s="14">
        <v>0</v>
      </c>
      <c r="W437" s="14">
        <v>0</v>
      </c>
    </row>
    <row r="438" spans="2:23" x14ac:dyDescent="0.35">
      <c r="B438" s="76"/>
      <c r="C438" s="76" t="s">
        <v>131</v>
      </c>
      <c r="D438" s="76" t="s">
        <v>157</v>
      </c>
      <c r="E438" s="76" t="s">
        <v>159</v>
      </c>
      <c r="F438" s="76" t="s">
        <v>443</v>
      </c>
      <c r="G438" s="14">
        <v>41.500086368306</v>
      </c>
      <c r="H438" s="14">
        <v>40.240135512156002</v>
      </c>
      <c r="I438" s="14">
        <v>39.217443498161998</v>
      </c>
      <c r="J438" s="14">
        <v>42.666723849552</v>
      </c>
      <c r="K438" s="14">
        <v>41.960156089545997</v>
      </c>
      <c r="L438" s="14">
        <v>41.366117722204002</v>
      </c>
      <c r="M438" s="14">
        <v>41.217796179960999</v>
      </c>
      <c r="N438" s="14">
        <v>42.357918943305002</v>
      </c>
      <c r="O438" s="14">
        <v>0</v>
      </c>
      <c r="P438" s="14">
        <v>0</v>
      </c>
      <c r="Q438" s="14">
        <v>0</v>
      </c>
      <c r="R438" s="14">
        <v>0</v>
      </c>
      <c r="S438" s="14">
        <v>0</v>
      </c>
      <c r="T438" s="14">
        <v>0</v>
      </c>
      <c r="U438" s="14">
        <v>0</v>
      </c>
      <c r="V438" s="14">
        <v>0</v>
      </c>
      <c r="W438" s="14">
        <v>0</v>
      </c>
    </row>
    <row r="439" spans="2:23" x14ac:dyDescent="0.35">
      <c r="B439" s="76"/>
      <c r="C439" s="76" t="s">
        <v>132</v>
      </c>
      <c r="D439" s="76" t="s">
        <v>157</v>
      </c>
      <c r="E439" s="76" t="s">
        <v>159</v>
      </c>
      <c r="F439" s="76" t="s">
        <v>443</v>
      </c>
      <c r="G439" s="14">
        <v>67.326664356042997</v>
      </c>
      <c r="H439" s="14">
        <v>0</v>
      </c>
      <c r="I439" s="14">
        <v>59.956220996410003</v>
      </c>
      <c r="J439" s="14">
        <v>60</v>
      </c>
      <c r="K439" s="14">
        <v>60</v>
      </c>
      <c r="L439" s="14">
        <v>60</v>
      </c>
      <c r="M439" s="14">
        <v>74.806315020205005</v>
      </c>
      <c r="N439" s="14">
        <v>87.052569865154993</v>
      </c>
      <c r="O439" s="14">
        <v>0</v>
      </c>
      <c r="P439" s="14">
        <v>0</v>
      </c>
      <c r="Q439" s="14">
        <v>0</v>
      </c>
      <c r="R439" s="14">
        <v>0</v>
      </c>
      <c r="S439" s="14">
        <v>0</v>
      </c>
      <c r="T439" s="14">
        <v>0</v>
      </c>
      <c r="U439" s="14">
        <v>0</v>
      </c>
      <c r="V439" s="14">
        <v>0</v>
      </c>
      <c r="W439" s="14">
        <v>0</v>
      </c>
    </row>
    <row r="440" spans="2:23" x14ac:dyDescent="0.35">
      <c r="B440" s="76"/>
      <c r="C440" s="76" t="s">
        <v>133</v>
      </c>
      <c r="D440" s="76" t="s">
        <v>157</v>
      </c>
      <c r="E440" s="76" t="s">
        <v>159</v>
      </c>
      <c r="F440" s="76" t="s">
        <v>443</v>
      </c>
      <c r="G440" s="14">
        <v>40.033596194026003</v>
      </c>
      <c r="H440" s="14">
        <v>0</v>
      </c>
      <c r="I440" s="14">
        <v>40</v>
      </c>
      <c r="J440" s="14">
        <v>40</v>
      </c>
      <c r="K440" s="14">
        <v>40</v>
      </c>
      <c r="L440" s="14">
        <v>39.974868543149</v>
      </c>
      <c r="M440" s="14">
        <v>39.957439855590998</v>
      </c>
      <c r="N440" s="14">
        <v>40.216792189678998</v>
      </c>
      <c r="O440" s="14">
        <v>0</v>
      </c>
      <c r="P440" s="14">
        <v>0</v>
      </c>
      <c r="Q440" s="14">
        <v>0</v>
      </c>
      <c r="R440" s="14">
        <v>0</v>
      </c>
      <c r="S440" s="14">
        <v>0</v>
      </c>
      <c r="T440" s="14">
        <v>0</v>
      </c>
      <c r="U440" s="14">
        <v>0</v>
      </c>
      <c r="V440" s="14">
        <v>0</v>
      </c>
      <c r="W440" s="14">
        <v>0</v>
      </c>
    </row>
    <row r="441" spans="2:23" x14ac:dyDescent="0.35">
      <c r="B441" s="76"/>
      <c r="C441" s="76" t="s">
        <v>134</v>
      </c>
      <c r="D441" s="76" t="s">
        <v>157</v>
      </c>
      <c r="E441" s="76" t="s">
        <v>159</v>
      </c>
      <c r="F441" s="76" t="s">
        <v>443</v>
      </c>
      <c r="G441" s="14">
        <v>56.006207208371002</v>
      </c>
      <c r="H441" s="14">
        <v>40</v>
      </c>
      <c r="I441" s="14">
        <v>40</v>
      </c>
      <c r="J441" s="14">
        <v>45.586251398089999</v>
      </c>
      <c r="K441" s="14">
        <v>53.705081996756</v>
      </c>
      <c r="L441" s="14">
        <v>69.159627898850999</v>
      </c>
      <c r="M441" s="14">
        <v>69.197757241480005</v>
      </c>
      <c r="N441" s="14">
        <v>61.266769865840999</v>
      </c>
      <c r="O441" s="14">
        <v>0</v>
      </c>
      <c r="P441" s="14">
        <v>0</v>
      </c>
      <c r="Q441" s="14">
        <v>0</v>
      </c>
      <c r="R441" s="14">
        <v>0</v>
      </c>
      <c r="S441" s="14">
        <v>0</v>
      </c>
      <c r="T441" s="14">
        <v>0</v>
      </c>
      <c r="U441" s="14">
        <v>0</v>
      </c>
      <c r="V441" s="14">
        <v>0</v>
      </c>
      <c r="W441" s="14">
        <v>0</v>
      </c>
    </row>
    <row r="442" spans="2:23" x14ac:dyDescent="0.35">
      <c r="B442" s="76"/>
      <c r="C442" s="76" t="s">
        <v>135</v>
      </c>
      <c r="D442" s="76" t="s">
        <v>157</v>
      </c>
      <c r="E442" s="76" t="s">
        <v>159</v>
      </c>
      <c r="F442" s="76" t="s">
        <v>443</v>
      </c>
      <c r="G442" s="14">
        <v>0</v>
      </c>
      <c r="H442" s="14">
        <v>0</v>
      </c>
      <c r="I442" s="14">
        <v>0</v>
      </c>
      <c r="J442" s="14">
        <v>0</v>
      </c>
      <c r="K442" s="14">
        <v>0</v>
      </c>
      <c r="L442" s="14">
        <v>0</v>
      </c>
      <c r="M442" s="14">
        <v>0</v>
      </c>
      <c r="N442" s="14">
        <v>0</v>
      </c>
      <c r="O442" s="14">
        <v>0</v>
      </c>
      <c r="P442" s="14">
        <v>0</v>
      </c>
      <c r="Q442" s="14">
        <v>0</v>
      </c>
      <c r="R442" s="14">
        <v>0</v>
      </c>
      <c r="S442" s="14">
        <v>0</v>
      </c>
      <c r="T442" s="14">
        <v>0</v>
      </c>
      <c r="U442" s="14">
        <v>0</v>
      </c>
      <c r="V442" s="14">
        <v>0</v>
      </c>
      <c r="W442" s="14">
        <v>0</v>
      </c>
    </row>
    <row r="443" spans="2:23" x14ac:dyDescent="0.35">
      <c r="B443" s="76"/>
      <c r="C443" s="76" t="s">
        <v>136</v>
      </c>
      <c r="D443" s="76" t="s">
        <v>157</v>
      </c>
      <c r="E443" s="76" t="s">
        <v>159</v>
      </c>
      <c r="F443" s="76" t="s">
        <v>443</v>
      </c>
      <c r="G443" s="14">
        <v>75.636640494708004</v>
      </c>
      <c r="H443" s="14">
        <v>75.604738741565995</v>
      </c>
      <c r="I443" s="14">
        <v>72.478924575964996</v>
      </c>
      <c r="J443" s="14">
        <v>77.417806164954001</v>
      </c>
      <c r="K443" s="14">
        <v>78.316755622344004</v>
      </c>
      <c r="L443" s="14">
        <v>79.510999303351994</v>
      </c>
      <c r="M443" s="14">
        <v>72.769128897854003</v>
      </c>
      <c r="N443" s="14">
        <v>70.592170818504997</v>
      </c>
      <c r="O443" s="14">
        <v>0</v>
      </c>
      <c r="P443" s="14">
        <v>0</v>
      </c>
      <c r="Q443" s="14">
        <v>0</v>
      </c>
      <c r="R443" s="14">
        <v>0</v>
      </c>
      <c r="S443" s="14">
        <v>0</v>
      </c>
      <c r="T443" s="14">
        <v>0</v>
      </c>
      <c r="U443" s="14">
        <v>0</v>
      </c>
      <c r="V443" s="14">
        <v>0</v>
      </c>
      <c r="W443" s="14">
        <v>0</v>
      </c>
    </row>
    <row r="444" spans="2:23" x14ac:dyDescent="0.35">
      <c r="B444" s="76"/>
      <c r="C444" s="76" t="s">
        <v>137</v>
      </c>
      <c r="D444" s="76" t="s">
        <v>157</v>
      </c>
      <c r="E444" s="76" t="s">
        <v>159</v>
      </c>
      <c r="F444" s="76" t="s">
        <v>443</v>
      </c>
      <c r="G444" s="14">
        <v>66.739973459157</v>
      </c>
      <c r="H444" s="14">
        <v>0</v>
      </c>
      <c r="I444" s="14">
        <v>59.061653232722001</v>
      </c>
      <c r="J444" s="14">
        <v>66.147098309116998</v>
      </c>
      <c r="K444" s="14">
        <v>67.302648093661006</v>
      </c>
      <c r="L444" s="14">
        <v>67.724660104684006</v>
      </c>
      <c r="M444" s="14">
        <v>69.117764895673005</v>
      </c>
      <c r="N444" s="14">
        <v>69.904493450505996</v>
      </c>
      <c r="O444" s="14">
        <v>0</v>
      </c>
      <c r="P444" s="14">
        <v>0</v>
      </c>
      <c r="Q444" s="14">
        <v>0</v>
      </c>
      <c r="R444" s="14">
        <v>0</v>
      </c>
      <c r="S444" s="14">
        <v>0</v>
      </c>
      <c r="T444" s="14">
        <v>0</v>
      </c>
      <c r="U444" s="14">
        <v>0</v>
      </c>
      <c r="V444" s="14">
        <v>0</v>
      </c>
      <c r="W444" s="14">
        <v>0</v>
      </c>
    </row>
    <row r="445" spans="2:23" x14ac:dyDescent="0.35">
      <c r="B445" s="76"/>
      <c r="C445" s="76" t="s">
        <v>138</v>
      </c>
      <c r="D445" s="76" t="s">
        <v>157</v>
      </c>
      <c r="E445" s="76" t="s">
        <v>159</v>
      </c>
      <c r="F445" s="76" t="s">
        <v>443</v>
      </c>
      <c r="G445" s="14">
        <v>59.659934319496003</v>
      </c>
      <c r="H445" s="14">
        <v>0</v>
      </c>
      <c r="I445" s="14">
        <v>0</v>
      </c>
      <c r="J445" s="14">
        <v>59.996250842885999</v>
      </c>
      <c r="K445" s="14">
        <v>58.581011091180002</v>
      </c>
      <c r="L445" s="14">
        <v>59.935823754788998</v>
      </c>
      <c r="M445" s="14">
        <v>60</v>
      </c>
      <c r="N445" s="14">
        <v>59.969730621568999</v>
      </c>
      <c r="O445" s="14">
        <v>0</v>
      </c>
      <c r="P445" s="14">
        <v>0</v>
      </c>
      <c r="Q445" s="14">
        <v>0</v>
      </c>
      <c r="R445" s="14">
        <v>0</v>
      </c>
      <c r="S445" s="14">
        <v>0</v>
      </c>
      <c r="T445" s="14">
        <v>0</v>
      </c>
      <c r="U445" s="14">
        <v>0</v>
      </c>
      <c r="V445" s="14">
        <v>0</v>
      </c>
      <c r="W445" s="14">
        <v>0</v>
      </c>
    </row>
    <row r="446" spans="2:23" x14ac:dyDescent="0.35">
      <c r="B446" s="76"/>
      <c r="C446" s="76" t="s">
        <v>139</v>
      </c>
      <c r="D446" s="76" t="s">
        <v>157</v>
      </c>
      <c r="E446" s="76" t="s">
        <v>159</v>
      </c>
      <c r="F446" s="76" t="s">
        <v>443</v>
      </c>
      <c r="G446" s="14">
        <v>69.896894491251999</v>
      </c>
      <c r="H446" s="14">
        <v>0</v>
      </c>
      <c r="I446" s="14">
        <v>0</v>
      </c>
      <c r="J446" s="14">
        <v>69.863336974150002</v>
      </c>
      <c r="K446" s="14">
        <v>69.845507935737999</v>
      </c>
      <c r="L446" s="14">
        <v>69.983521987379007</v>
      </c>
      <c r="M446" s="14">
        <v>69.820300472474003</v>
      </c>
      <c r="N446" s="14">
        <v>70</v>
      </c>
      <c r="O446" s="14">
        <v>0</v>
      </c>
      <c r="P446" s="14">
        <v>0</v>
      </c>
      <c r="Q446" s="14">
        <v>0</v>
      </c>
      <c r="R446" s="14">
        <v>0</v>
      </c>
      <c r="S446" s="14">
        <v>0</v>
      </c>
      <c r="T446" s="14">
        <v>0</v>
      </c>
      <c r="U446" s="14">
        <v>0</v>
      </c>
      <c r="V446" s="14">
        <v>0</v>
      </c>
      <c r="W446" s="14">
        <v>0</v>
      </c>
    </row>
    <row r="447" spans="2:23" x14ac:dyDescent="0.35">
      <c r="B447" s="76"/>
      <c r="C447" s="76" t="s">
        <v>140</v>
      </c>
      <c r="D447" s="76" t="s">
        <v>157</v>
      </c>
      <c r="E447" s="76" t="s">
        <v>159</v>
      </c>
      <c r="F447" s="76" t="s">
        <v>443</v>
      </c>
      <c r="G447" s="14">
        <v>38.791981934424001</v>
      </c>
      <c r="H447" s="14">
        <v>0</v>
      </c>
      <c r="I447" s="14">
        <v>40</v>
      </c>
      <c r="J447" s="14">
        <v>40</v>
      </c>
      <c r="K447" s="14">
        <v>39.993053258353001</v>
      </c>
      <c r="L447" s="14">
        <v>40</v>
      </c>
      <c r="M447" s="14">
        <v>37.381450444206003</v>
      </c>
      <c r="N447" s="14">
        <v>36.975588038881</v>
      </c>
      <c r="O447" s="14">
        <v>0</v>
      </c>
      <c r="P447" s="14">
        <v>0</v>
      </c>
      <c r="Q447" s="14">
        <v>0</v>
      </c>
      <c r="R447" s="14">
        <v>0</v>
      </c>
      <c r="S447" s="14">
        <v>0</v>
      </c>
      <c r="T447" s="14">
        <v>0</v>
      </c>
      <c r="U447" s="14">
        <v>0</v>
      </c>
      <c r="V447" s="14">
        <v>0</v>
      </c>
      <c r="W447" s="14">
        <v>0</v>
      </c>
    </row>
    <row r="448" spans="2:23" x14ac:dyDescent="0.35">
      <c r="B448" s="76"/>
      <c r="C448" s="76"/>
      <c r="D448" s="76"/>
      <c r="E448" s="72"/>
      <c r="F448" s="72"/>
      <c r="G448" s="72"/>
      <c r="H448" s="72"/>
      <c r="I448" s="72"/>
      <c r="J448" s="72"/>
      <c r="K448" s="72"/>
      <c r="L448" s="72"/>
      <c r="M448" s="72"/>
      <c r="N448" s="72"/>
      <c r="O448" s="72"/>
      <c r="P448" s="72"/>
      <c r="Q448" s="72"/>
      <c r="R448" s="72"/>
      <c r="S448" s="72"/>
      <c r="T448" s="72"/>
      <c r="U448" s="72"/>
      <c r="V448" s="72"/>
      <c r="W448" s="72"/>
    </row>
    <row r="449" spans="2:23" x14ac:dyDescent="0.35">
      <c r="B449" s="24" t="s">
        <v>445</v>
      </c>
      <c r="C449" s="76"/>
      <c r="D449" s="74" t="s">
        <v>154</v>
      </c>
      <c r="E449" s="74" t="s">
        <v>156</v>
      </c>
      <c r="F449" s="73" t="s">
        <v>96</v>
      </c>
      <c r="G449" s="75" t="s">
        <v>97</v>
      </c>
      <c r="H449" s="75">
        <v>2017</v>
      </c>
      <c r="I449" s="75">
        <v>2018</v>
      </c>
      <c r="J449" s="75">
        <v>2019</v>
      </c>
      <c r="K449" s="75">
        <v>2020</v>
      </c>
      <c r="L449" s="75">
        <v>2021</v>
      </c>
      <c r="M449" s="75">
        <v>2022</v>
      </c>
      <c r="N449" s="75">
        <v>2023</v>
      </c>
      <c r="O449" s="75">
        <v>2024</v>
      </c>
      <c r="P449" s="75">
        <v>2025</v>
      </c>
      <c r="Q449" s="75">
        <v>2026</v>
      </c>
      <c r="R449" s="75">
        <v>2027</v>
      </c>
      <c r="S449" s="75">
        <v>2028</v>
      </c>
      <c r="T449" s="75">
        <v>2029</v>
      </c>
      <c r="U449" s="75">
        <v>2030</v>
      </c>
      <c r="V449" s="75">
        <v>2031</v>
      </c>
      <c r="W449" s="75">
        <v>2032</v>
      </c>
    </row>
    <row r="450" spans="2:23" x14ac:dyDescent="0.35">
      <c r="B450" s="76"/>
      <c r="C450" s="76" t="s">
        <v>114</v>
      </c>
      <c r="D450" s="76" t="s">
        <v>157</v>
      </c>
      <c r="E450" s="76" t="s">
        <v>159</v>
      </c>
      <c r="F450" s="76" t="s">
        <v>443</v>
      </c>
      <c r="G450" s="14">
        <v>62.923026732803997</v>
      </c>
      <c r="H450" s="14">
        <v>56.012996054768998</v>
      </c>
      <c r="I450" s="14">
        <v>59.410354268123001</v>
      </c>
      <c r="J450" s="14">
        <v>61.534348385160001</v>
      </c>
      <c r="K450" s="14">
        <v>63.046304083559001</v>
      </c>
      <c r="L450" s="14">
        <v>63.574796000188996</v>
      </c>
      <c r="M450" s="14">
        <v>66.356831412760002</v>
      </c>
      <c r="N450" s="14">
        <v>62.791447897502998</v>
      </c>
      <c r="O450" s="14">
        <v>0</v>
      </c>
      <c r="P450" s="14">
        <v>0</v>
      </c>
      <c r="Q450" s="14">
        <v>0</v>
      </c>
      <c r="R450" s="14">
        <v>0</v>
      </c>
      <c r="S450" s="14">
        <v>0</v>
      </c>
      <c r="T450" s="14">
        <v>0</v>
      </c>
      <c r="U450" s="14">
        <v>0</v>
      </c>
      <c r="V450" s="14">
        <v>0</v>
      </c>
      <c r="W450" s="14">
        <v>0</v>
      </c>
    </row>
    <row r="451" spans="2:23" x14ac:dyDescent="0.35">
      <c r="B451" s="76"/>
      <c r="C451" s="76" t="s">
        <v>115</v>
      </c>
      <c r="D451" s="76" t="s">
        <v>157</v>
      </c>
      <c r="E451" s="76" t="s">
        <v>159</v>
      </c>
      <c r="F451" s="76" t="s">
        <v>443</v>
      </c>
      <c r="G451" s="14">
        <v>67.454429165334005</v>
      </c>
      <c r="H451" s="14">
        <v>0</v>
      </c>
      <c r="I451" s="14">
        <v>61.685515969322999</v>
      </c>
      <c r="J451" s="14">
        <v>66.175451555601995</v>
      </c>
      <c r="K451" s="14">
        <v>69.354605285828001</v>
      </c>
      <c r="L451" s="14">
        <v>69.948196657218006</v>
      </c>
      <c r="M451" s="14">
        <v>69.995971441999998</v>
      </c>
      <c r="N451" s="14">
        <v>67.117718710576</v>
      </c>
      <c r="O451" s="14">
        <v>0</v>
      </c>
      <c r="P451" s="14">
        <v>0</v>
      </c>
      <c r="Q451" s="14">
        <v>0</v>
      </c>
      <c r="R451" s="14">
        <v>0</v>
      </c>
      <c r="S451" s="14">
        <v>0</v>
      </c>
      <c r="T451" s="14">
        <v>0</v>
      </c>
      <c r="U451" s="14">
        <v>0</v>
      </c>
      <c r="V451" s="14">
        <v>0</v>
      </c>
      <c r="W451" s="14">
        <v>0</v>
      </c>
    </row>
    <row r="452" spans="2:23" x14ac:dyDescent="0.35">
      <c r="B452" s="76"/>
      <c r="C452" s="76" t="s">
        <v>116</v>
      </c>
      <c r="D452" s="76" t="s">
        <v>157</v>
      </c>
      <c r="E452" s="76" t="s">
        <v>159</v>
      </c>
      <c r="F452" s="76" t="s">
        <v>443</v>
      </c>
      <c r="G452" s="14">
        <v>0</v>
      </c>
      <c r="H452" s="14">
        <v>0</v>
      </c>
      <c r="I452" s="14">
        <v>0</v>
      </c>
      <c r="J452" s="14">
        <v>0</v>
      </c>
      <c r="K452" s="14">
        <v>0</v>
      </c>
      <c r="L452" s="14">
        <v>0</v>
      </c>
      <c r="M452" s="14">
        <v>0</v>
      </c>
      <c r="N452" s="14">
        <v>0</v>
      </c>
      <c r="O452" s="14">
        <v>0</v>
      </c>
      <c r="P452" s="14">
        <v>0</v>
      </c>
      <c r="Q452" s="14">
        <v>0</v>
      </c>
      <c r="R452" s="14">
        <v>0</v>
      </c>
      <c r="S452" s="14">
        <v>0</v>
      </c>
      <c r="T452" s="14">
        <v>0</v>
      </c>
      <c r="U452" s="14">
        <v>0</v>
      </c>
      <c r="V452" s="14">
        <v>0</v>
      </c>
      <c r="W452" s="14">
        <v>0</v>
      </c>
    </row>
    <row r="453" spans="2:23" x14ac:dyDescent="0.35">
      <c r="B453" s="76"/>
      <c r="C453" s="76" t="s">
        <v>117</v>
      </c>
      <c r="D453" s="76" t="s">
        <v>157</v>
      </c>
      <c r="E453" s="76" t="s">
        <v>159</v>
      </c>
      <c r="F453" s="76" t="s">
        <v>443</v>
      </c>
      <c r="G453" s="14">
        <v>47.137059610525</v>
      </c>
      <c r="H453" s="14">
        <v>0</v>
      </c>
      <c r="I453" s="14">
        <v>58.011402732724001</v>
      </c>
      <c r="J453" s="14">
        <v>48.401658509211998</v>
      </c>
      <c r="K453" s="14">
        <v>43.530986372485003</v>
      </c>
      <c r="L453" s="14">
        <v>40</v>
      </c>
      <c r="M453" s="14">
        <v>41.372353397627997</v>
      </c>
      <c r="N453" s="14">
        <v>53.025137952176998</v>
      </c>
      <c r="O453" s="14">
        <v>0</v>
      </c>
      <c r="P453" s="14">
        <v>0</v>
      </c>
      <c r="Q453" s="14">
        <v>0</v>
      </c>
      <c r="R453" s="14">
        <v>0</v>
      </c>
      <c r="S453" s="14">
        <v>0</v>
      </c>
      <c r="T453" s="14">
        <v>0</v>
      </c>
      <c r="U453" s="14">
        <v>0</v>
      </c>
      <c r="V453" s="14">
        <v>0</v>
      </c>
      <c r="W453" s="14">
        <v>0</v>
      </c>
    </row>
    <row r="454" spans="2:23" x14ac:dyDescent="0.35">
      <c r="B454" s="76"/>
      <c r="C454" s="76" t="s">
        <v>118</v>
      </c>
      <c r="D454" s="76" t="s">
        <v>157</v>
      </c>
      <c r="E454" s="76" t="s">
        <v>159</v>
      </c>
      <c r="F454" s="76" t="s">
        <v>443</v>
      </c>
      <c r="G454" s="14">
        <v>66.955809297841995</v>
      </c>
      <c r="H454" s="14">
        <v>0</v>
      </c>
      <c r="I454" s="14">
        <v>0</v>
      </c>
      <c r="J454" s="14">
        <v>60</v>
      </c>
      <c r="K454" s="14">
        <v>70.667061962644993</v>
      </c>
      <c r="L454" s="14">
        <v>68.018390804597999</v>
      </c>
      <c r="M454" s="14">
        <v>72.402366863905002</v>
      </c>
      <c r="N454" s="14">
        <v>59.494035785287998</v>
      </c>
      <c r="O454" s="14">
        <v>0</v>
      </c>
      <c r="P454" s="14">
        <v>0</v>
      </c>
      <c r="Q454" s="14">
        <v>0</v>
      </c>
      <c r="R454" s="14">
        <v>0</v>
      </c>
      <c r="S454" s="14">
        <v>0</v>
      </c>
      <c r="T454" s="14">
        <v>0</v>
      </c>
      <c r="U454" s="14">
        <v>0</v>
      </c>
      <c r="V454" s="14">
        <v>0</v>
      </c>
      <c r="W454" s="14">
        <v>0</v>
      </c>
    </row>
    <row r="455" spans="2:23" x14ac:dyDescent="0.35">
      <c r="B455" s="76"/>
      <c r="C455" s="76" t="s">
        <v>119</v>
      </c>
      <c r="D455" s="76" t="s">
        <v>157</v>
      </c>
      <c r="E455" s="76" t="s">
        <v>159</v>
      </c>
      <c r="F455" s="76" t="s">
        <v>443</v>
      </c>
      <c r="G455" s="14">
        <v>56.151285750930001</v>
      </c>
      <c r="H455" s="14">
        <v>0</v>
      </c>
      <c r="I455" s="14">
        <v>0</v>
      </c>
      <c r="J455" s="14">
        <v>50</v>
      </c>
      <c r="K455" s="14">
        <v>42.964794879255003</v>
      </c>
      <c r="L455" s="14">
        <v>45.367032150158003</v>
      </c>
      <c r="M455" s="14">
        <v>70.31180068626</v>
      </c>
      <c r="N455" s="14">
        <v>69.764986209010004</v>
      </c>
      <c r="O455" s="14">
        <v>0</v>
      </c>
      <c r="P455" s="14">
        <v>0</v>
      </c>
      <c r="Q455" s="14">
        <v>0</v>
      </c>
      <c r="R455" s="14">
        <v>0</v>
      </c>
      <c r="S455" s="14">
        <v>0</v>
      </c>
      <c r="T455" s="14">
        <v>0</v>
      </c>
      <c r="U455" s="14">
        <v>0</v>
      </c>
      <c r="V455" s="14">
        <v>0</v>
      </c>
      <c r="W455" s="14">
        <v>0</v>
      </c>
    </row>
    <row r="456" spans="2:23" x14ac:dyDescent="0.35">
      <c r="B456" s="76"/>
      <c r="C456" s="76" t="s">
        <v>120</v>
      </c>
      <c r="D456" s="76" t="s">
        <v>157</v>
      </c>
      <c r="E456" s="76" t="s">
        <v>159</v>
      </c>
      <c r="F456" s="76" t="s">
        <v>443</v>
      </c>
      <c r="G456" s="14">
        <v>55.877651398708998</v>
      </c>
      <c r="H456" s="14">
        <v>0</v>
      </c>
      <c r="I456" s="14">
        <v>60</v>
      </c>
      <c r="J456" s="14">
        <v>60</v>
      </c>
      <c r="K456" s="14">
        <v>60</v>
      </c>
      <c r="L456" s="14">
        <v>55.178571428570997</v>
      </c>
      <c r="M456" s="14">
        <v>40</v>
      </c>
      <c r="N456" s="14">
        <v>44.983164983164997</v>
      </c>
      <c r="O456" s="14">
        <v>0</v>
      </c>
      <c r="P456" s="14">
        <v>0</v>
      </c>
      <c r="Q456" s="14">
        <v>0</v>
      </c>
      <c r="R456" s="14">
        <v>0</v>
      </c>
      <c r="S456" s="14">
        <v>0</v>
      </c>
      <c r="T456" s="14">
        <v>0</v>
      </c>
      <c r="U456" s="14">
        <v>0</v>
      </c>
      <c r="V456" s="14">
        <v>0</v>
      </c>
      <c r="W456" s="14">
        <v>0</v>
      </c>
    </row>
    <row r="457" spans="2:23" x14ac:dyDescent="0.35">
      <c r="B457" s="76"/>
      <c r="C457" s="76" t="s">
        <v>121</v>
      </c>
      <c r="D457" s="76" t="s">
        <v>157</v>
      </c>
      <c r="E457" s="76" t="s">
        <v>159</v>
      </c>
      <c r="F457" s="76" t="s">
        <v>443</v>
      </c>
      <c r="G457" s="14">
        <v>58.529998365212002</v>
      </c>
      <c r="H457" s="14">
        <v>0</v>
      </c>
      <c r="I457" s="14">
        <v>60</v>
      </c>
      <c r="J457" s="14">
        <v>60</v>
      </c>
      <c r="K457" s="14">
        <v>60</v>
      </c>
      <c r="L457" s="14">
        <v>60</v>
      </c>
      <c r="M457" s="14">
        <v>60.004784688995002</v>
      </c>
      <c r="N457" s="14">
        <v>54.496534855279002</v>
      </c>
      <c r="O457" s="14">
        <v>0</v>
      </c>
      <c r="P457" s="14">
        <v>0</v>
      </c>
      <c r="Q457" s="14">
        <v>0</v>
      </c>
      <c r="R457" s="14">
        <v>0</v>
      </c>
      <c r="S457" s="14">
        <v>0</v>
      </c>
      <c r="T457" s="14">
        <v>0</v>
      </c>
      <c r="U457" s="14">
        <v>0</v>
      </c>
      <c r="V457" s="14">
        <v>0</v>
      </c>
      <c r="W457" s="14">
        <v>0</v>
      </c>
    </row>
    <row r="458" spans="2:23" x14ac:dyDescent="0.35">
      <c r="B458" s="76"/>
      <c r="C458" s="76" t="s">
        <v>122</v>
      </c>
      <c r="D458" s="76" t="s">
        <v>157</v>
      </c>
      <c r="E458" s="76" t="s">
        <v>159</v>
      </c>
      <c r="F458" s="76" t="s">
        <v>443</v>
      </c>
      <c r="G458" s="14">
        <v>82.001834153876004</v>
      </c>
      <c r="H458" s="14">
        <v>0</v>
      </c>
      <c r="I458" s="14">
        <v>0</v>
      </c>
      <c r="J458" s="14">
        <v>70.032882718305004</v>
      </c>
      <c r="K458" s="14">
        <v>84.842447418738004</v>
      </c>
      <c r="L458" s="14">
        <v>87.001898734177004</v>
      </c>
      <c r="M458" s="14">
        <v>89.439880188276007</v>
      </c>
      <c r="N458" s="14">
        <v>82.045871559632999</v>
      </c>
      <c r="O458" s="14">
        <v>0</v>
      </c>
      <c r="P458" s="14">
        <v>0</v>
      </c>
      <c r="Q458" s="14">
        <v>0</v>
      </c>
      <c r="R458" s="14">
        <v>0</v>
      </c>
      <c r="S458" s="14">
        <v>0</v>
      </c>
      <c r="T458" s="14">
        <v>0</v>
      </c>
      <c r="U458" s="14">
        <v>0</v>
      </c>
      <c r="V458" s="14">
        <v>0</v>
      </c>
      <c r="W458" s="14">
        <v>0</v>
      </c>
    </row>
    <row r="459" spans="2:23" x14ac:dyDescent="0.35">
      <c r="B459" s="76"/>
      <c r="C459" s="76" t="s">
        <v>123</v>
      </c>
      <c r="D459" s="76" t="s">
        <v>157</v>
      </c>
      <c r="E459" s="76" t="s">
        <v>159</v>
      </c>
      <c r="F459" s="76" t="s">
        <v>443</v>
      </c>
      <c r="G459" s="14">
        <v>60</v>
      </c>
      <c r="H459" s="14">
        <v>0</v>
      </c>
      <c r="I459" s="14">
        <v>0</v>
      </c>
      <c r="J459" s="14">
        <v>60</v>
      </c>
      <c r="K459" s="14">
        <v>60</v>
      </c>
      <c r="L459" s="14">
        <v>60</v>
      </c>
      <c r="M459" s="14">
        <v>60</v>
      </c>
      <c r="N459" s="14">
        <v>60</v>
      </c>
      <c r="O459" s="14">
        <v>0</v>
      </c>
      <c r="P459" s="14">
        <v>0</v>
      </c>
      <c r="Q459" s="14">
        <v>0</v>
      </c>
      <c r="R459" s="14">
        <v>0</v>
      </c>
      <c r="S459" s="14">
        <v>0</v>
      </c>
      <c r="T459" s="14">
        <v>0</v>
      </c>
      <c r="U459" s="14">
        <v>0</v>
      </c>
      <c r="V459" s="14">
        <v>0</v>
      </c>
      <c r="W459" s="14">
        <v>0</v>
      </c>
    </row>
    <row r="460" spans="2:23" x14ac:dyDescent="0.35">
      <c r="B460" s="76"/>
      <c r="C460" s="76" t="s">
        <v>124</v>
      </c>
      <c r="D460" s="76" t="s">
        <v>157</v>
      </c>
      <c r="E460" s="76" t="s">
        <v>159</v>
      </c>
      <c r="F460" s="76" t="s">
        <v>443</v>
      </c>
      <c r="G460" s="14">
        <v>69.242641893539002</v>
      </c>
      <c r="H460" s="14">
        <v>0</v>
      </c>
      <c r="I460" s="14">
        <v>0</v>
      </c>
      <c r="J460" s="14">
        <v>59.881084190092999</v>
      </c>
      <c r="K460" s="14">
        <v>59.888763410503003</v>
      </c>
      <c r="L460" s="14">
        <v>68.512081713545001</v>
      </c>
      <c r="M460" s="14">
        <v>88.199834391387995</v>
      </c>
      <c r="N460" s="14">
        <v>69.071453963739998</v>
      </c>
      <c r="O460" s="14">
        <v>0</v>
      </c>
      <c r="P460" s="14">
        <v>0</v>
      </c>
      <c r="Q460" s="14">
        <v>0</v>
      </c>
      <c r="R460" s="14">
        <v>0</v>
      </c>
      <c r="S460" s="14">
        <v>0</v>
      </c>
      <c r="T460" s="14">
        <v>0</v>
      </c>
      <c r="U460" s="14">
        <v>0</v>
      </c>
      <c r="V460" s="14">
        <v>0</v>
      </c>
      <c r="W460" s="14">
        <v>0</v>
      </c>
    </row>
    <row r="461" spans="2:23" x14ac:dyDescent="0.35">
      <c r="B461" s="76"/>
      <c r="C461" s="76" t="s">
        <v>125</v>
      </c>
      <c r="D461" s="76" t="s">
        <v>157</v>
      </c>
      <c r="E461" s="76" t="s">
        <v>159</v>
      </c>
      <c r="F461" s="76" t="s">
        <v>443</v>
      </c>
      <c r="G461" s="14">
        <v>40.003647586981003</v>
      </c>
      <c r="H461" s="14">
        <v>0</v>
      </c>
      <c r="I461" s="14">
        <v>40.024785510009998</v>
      </c>
      <c r="J461" s="14">
        <v>40</v>
      </c>
      <c r="K461" s="14">
        <v>40.004782781985</v>
      </c>
      <c r="L461" s="14">
        <v>40</v>
      </c>
      <c r="M461" s="14">
        <v>40</v>
      </c>
      <c r="N461" s="14">
        <v>40.001208459215</v>
      </c>
      <c r="O461" s="14">
        <v>0</v>
      </c>
      <c r="P461" s="14">
        <v>0</v>
      </c>
      <c r="Q461" s="14">
        <v>0</v>
      </c>
      <c r="R461" s="14">
        <v>0</v>
      </c>
      <c r="S461" s="14">
        <v>0</v>
      </c>
      <c r="T461" s="14">
        <v>0</v>
      </c>
      <c r="U461" s="14">
        <v>0</v>
      </c>
      <c r="V461" s="14">
        <v>0</v>
      </c>
      <c r="W461" s="14">
        <v>0</v>
      </c>
    </row>
    <row r="462" spans="2:23" x14ac:dyDescent="0.35">
      <c r="B462" s="76"/>
      <c r="C462" s="76" t="s">
        <v>126</v>
      </c>
      <c r="D462" s="76" t="s">
        <v>157</v>
      </c>
      <c r="E462" s="76" t="s">
        <v>159</v>
      </c>
      <c r="F462" s="76" t="s">
        <v>443</v>
      </c>
      <c r="G462" s="14">
        <v>70</v>
      </c>
      <c r="H462" s="14">
        <v>0</v>
      </c>
      <c r="I462" s="14">
        <v>0</v>
      </c>
      <c r="J462" s="14">
        <v>70</v>
      </c>
      <c r="K462" s="14">
        <v>70</v>
      </c>
      <c r="L462" s="14">
        <v>70</v>
      </c>
      <c r="M462" s="14">
        <v>70</v>
      </c>
      <c r="N462" s="14">
        <v>70</v>
      </c>
      <c r="O462" s="14">
        <v>0</v>
      </c>
      <c r="P462" s="14">
        <v>0</v>
      </c>
      <c r="Q462" s="14">
        <v>0</v>
      </c>
      <c r="R462" s="14">
        <v>0</v>
      </c>
      <c r="S462" s="14">
        <v>0</v>
      </c>
      <c r="T462" s="14">
        <v>0</v>
      </c>
      <c r="U462" s="14">
        <v>0</v>
      </c>
      <c r="V462" s="14">
        <v>0</v>
      </c>
      <c r="W462" s="14">
        <v>0</v>
      </c>
    </row>
    <row r="463" spans="2:23" x14ac:dyDescent="0.35">
      <c r="B463" s="76"/>
      <c r="C463" s="76" t="s">
        <v>127</v>
      </c>
      <c r="D463" s="76" t="s">
        <v>157</v>
      </c>
      <c r="E463" s="76" t="s">
        <v>159</v>
      </c>
      <c r="F463" s="76" t="s">
        <v>443</v>
      </c>
      <c r="G463" s="14">
        <v>75.509776726843</v>
      </c>
      <c r="H463" s="14">
        <v>0</v>
      </c>
      <c r="I463" s="14">
        <v>0</v>
      </c>
      <c r="J463" s="14">
        <v>69.808351511373999</v>
      </c>
      <c r="K463" s="14">
        <v>70.853044219297004</v>
      </c>
      <c r="L463" s="14">
        <v>77.814876425855999</v>
      </c>
      <c r="M463" s="14">
        <v>78.177657973921995</v>
      </c>
      <c r="N463" s="14">
        <v>79.759400621995994</v>
      </c>
      <c r="O463" s="14">
        <v>0</v>
      </c>
      <c r="P463" s="14">
        <v>0</v>
      </c>
      <c r="Q463" s="14">
        <v>0</v>
      </c>
      <c r="R463" s="14">
        <v>0</v>
      </c>
      <c r="S463" s="14">
        <v>0</v>
      </c>
      <c r="T463" s="14">
        <v>0</v>
      </c>
      <c r="U463" s="14">
        <v>0</v>
      </c>
      <c r="V463" s="14">
        <v>0</v>
      </c>
      <c r="W463" s="14">
        <v>0</v>
      </c>
    </row>
    <row r="464" spans="2:23" x14ac:dyDescent="0.35">
      <c r="B464" s="76"/>
      <c r="C464" s="76" t="s">
        <v>128</v>
      </c>
      <c r="D464" s="76" t="s">
        <v>157</v>
      </c>
      <c r="E464" s="76" t="s">
        <v>159</v>
      </c>
      <c r="F464" s="76" t="s">
        <v>443</v>
      </c>
      <c r="G464" s="14">
        <v>82.824421186172003</v>
      </c>
      <c r="H464" s="14">
        <v>50</v>
      </c>
      <c r="I464" s="14">
        <v>50</v>
      </c>
      <c r="J464" s="14">
        <v>50</v>
      </c>
      <c r="K464" s="14">
        <v>69.147982062780002</v>
      </c>
      <c r="L464" s="14">
        <v>67.253218884120002</v>
      </c>
      <c r="M464" s="14">
        <v>129.41147007263001</v>
      </c>
      <c r="N464" s="14">
        <v>93.007730364872998</v>
      </c>
      <c r="O464" s="14">
        <v>0</v>
      </c>
      <c r="P464" s="14">
        <v>0</v>
      </c>
      <c r="Q464" s="14">
        <v>0</v>
      </c>
      <c r="R464" s="14">
        <v>0</v>
      </c>
      <c r="S464" s="14">
        <v>0</v>
      </c>
      <c r="T464" s="14">
        <v>0</v>
      </c>
      <c r="U464" s="14">
        <v>0</v>
      </c>
      <c r="V464" s="14">
        <v>0</v>
      </c>
      <c r="W464" s="14">
        <v>0</v>
      </c>
    </row>
    <row r="465" spans="2:23" x14ac:dyDescent="0.35">
      <c r="B465" s="76"/>
      <c r="C465" s="76" t="s">
        <v>129</v>
      </c>
      <c r="D465" s="76" t="s">
        <v>157</v>
      </c>
      <c r="E465" s="76" t="s">
        <v>159</v>
      </c>
      <c r="F465" s="76" t="s">
        <v>443</v>
      </c>
      <c r="G465" s="14">
        <v>49.462081510676001</v>
      </c>
      <c r="H465" s="14">
        <v>0</v>
      </c>
      <c r="I465" s="14">
        <v>0</v>
      </c>
      <c r="J465" s="14">
        <v>47.515673981191</v>
      </c>
      <c r="K465" s="14">
        <v>49.430305403288997</v>
      </c>
      <c r="L465" s="14">
        <v>50</v>
      </c>
      <c r="M465" s="14">
        <v>50</v>
      </c>
      <c r="N465" s="14">
        <v>50</v>
      </c>
      <c r="O465" s="14">
        <v>0</v>
      </c>
      <c r="P465" s="14">
        <v>0</v>
      </c>
      <c r="Q465" s="14">
        <v>0</v>
      </c>
      <c r="R465" s="14">
        <v>0</v>
      </c>
      <c r="S465" s="14">
        <v>0</v>
      </c>
      <c r="T465" s="14">
        <v>0</v>
      </c>
      <c r="U465" s="14">
        <v>0</v>
      </c>
      <c r="V465" s="14">
        <v>0</v>
      </c>
      <c r="W465" s="14">
        <v>0</v>
      </c>
    </row>
    <row r="466" spans="2:23" x14ac:dyDescent="0.35">
      <c r="B466" s="76"/>
      <c r="C466" s="76" t="s">
        <v>130</v>
      </c>
      <c r="D466" s="76" t="s">
        <v>157</v>
      </c>
      <c r="E466" s="76" t="s">
        <v>159</v>
      </c>
      <c r="F466" s="76" t="s">
        <v>443</v>
      </c>
      <c r="G466" s="14">
        <v>40.017202692594999</v>
      </c>
      <c r="H466" s="14">
        <v>0</v>
      </c>
      <c r="I466" s="14">
        <v>0</v>
      </c>
      <c r="J466" s="14">
        <v>40</v>
      </c>
      <c r="K466" s="14">
        <v>40</v>
      </c>
      <c r="L466" s="14">
        <v>40</v>
      </c>
      <c r="M466" s="14">
        <v>40</v>
      </c>
      <c r="N466" s="14">
        <v>40.178294573643001</v>
      </c>
      <c r="O466" s="14">
        <v>0</v>
      </c>
      <c r="P466" s="14">
        <v>0</v>
      </c>
      <c r="Q466" s="14">
        <v>0</v>
      </c>
      <c r="R466" s="14">
        <v>0</v>
      </c>
      <c r="S466" s="14">
        <v>0</v>
      </c>
      <c r="T466" s="14">
        <v>0</v>
      </c>
      <c r="U466" s="14">
        <v>0</v>
      </c>
      <c r="V466" s="14">
        <v>0</v>
      </c>
      <c r="W466" s="14">
        <v>0</v>
      </c>
    </row>
    <row r="467" spans="2:23" x14ac:dyDescent="0.35">
      <c r="B467" s="76"/>
      <c r="C467" s="76" t="s">
        <v>131</v>
      </c>
      <c r="D467" s="76" t="s">
        <v>157</v>
      </c>
      <c r="E467" s="76" t="s">
        <v>159</v>
      </c>
      <c r="F467" s="76" t="s">
        <v>443</v>
      </c>
      <c r="G467" s="14">
        <v>41.808311802539997</v>
      </c>
      <c r="H467" s="14">
        <v>40</v>
      </c>
      <c r="I467" s="14">
        <v>40.355008579374001</v>
      </c>
      <c r="J467" s="14">
        <v>40.322934831750999</v>
      </c>
      <c r="K467" s="14">
        <v>43.977042538825003</v>
      </c>
      <c r="L467" s="14">
        <v>43.042866082602998</v>
      </c>
      <c r="M467" s="14">
        <v>42.682976142336997</v>
      </c>
      <c r="N467" s="14">
        <v>41.464081207703998</v>
      </c>
      <c r="O467" s="14">
        <v>0</v>
      </c>
      <c r="P467" s="14">
        <v>0</v>
      </c>
      <c r="Q467" s="14">
        <v>0</v>
      </c>
      <c r="R467" s="14">
        <v>0</v>
      </c>
      <c r="S467" s="14">
        <v>0</v>
      </c>
      <c r="T467" s="14">
        <v>0</v>
      </c>
      <c r="U467" s="14">
        <v>0</v>
      </c>
      <c r="V467" s="14">
        <v>0</v>
      </c>
      <c r="W467" s="14">
        <v>0</v>
      </c>
    </row>
    <row r="468" spans="2:23" x14ac:dyDescent="0.35">
      <c r="B468" s="76"/>
      <c r="C468" s="76" t="s">
        <v>132</v>
      </c>
      <c r="D468" s="76" t="s">
        <v>157</v>
      </c>
      <c r="E468" s="76" t="s">
        <v>159</v>
      </c>
      <c r="F468" s="76" t="s">
        <v>443</v>
      </c>
      <c r="G468" s="14">
        <v>61.606142456983001</v>
      </c>
      <c r="H468" s="14">
        <v>0</v>
      </c>
      <c r="I468" s="14">
        <v>60</v>
      </c>
      <c r="J468" s="14">
        <v>60</v>
      </c>
      <c r="K468" s="14">
        <v>60</v>
      </c>
      <c r="L468" s="14">
        <v>60</v>
      </c>
      <c r="M468" s="14">
        <v>62.343682310468999</v>
      </c>
      <c r="N468" s="14">
        <v>74.312555920072001</v>
      </c>
      <c r="O468" s="14">
        <v>0</v>
      </c>
      <c r="P468" s="14">
        <v>0</v>
      </c>
      <c r="Q468" s="14">
        <v>0</v>
      </c>
      <c r="R468" s="14">
        <v>0</v>
      </c>
      <c r="S468" s="14">
        <v>0</v>
      </c>
      <c r="T468" s="14">
        <v>0</v>
      </c>
      <c r="U468" s="14">
        <v>0</v>
      </c>
      <c r="V468" s="14">
        <v>0</v>
      </c>
      <c r="W468" s="14">
        <v>0</v>
      </c>
    </row>
    <row r="469" spans="2:23" x14ac:dyDescent="0.35">
      <c r="B469" s="76"/>
      <c r="C469" s="76" t="s">
        <v>133</v>
      </c>
      <c r="D469" s="76" t="s">
        <v>157</v>
      </c>
      <c r="E469" s="76" t="s">
        <v>159</v>
      </c>
      <c r="F469" s="76" t="s">
        <v>443</v>
      </c>
      <c r="G469" s="14">
        <v>59.876035300631003</v>
      </c>
      <c r="H469" s="14">
        <v>0</v>
      </c>
      <c r="I469" s="14">
        <v>59.934322549257999</v>
      </c>
      <c r="J469" s="14">
        <v>59.808793764264998</v>
      </c>
      <c r="K469" s="14">
        <v>59.854666132631003</v>
      </c>
      <c r="L469" s="14">
        <v>59.963672690945003</v>
      </c>
      <c r="M469" s="14">
        <v>59.883786848073001</v>
      </c>
      <c r="N469" s="14">
        <v>59.897123893805002</v>
      </c>
      <c r="O469" s="14">
        <v>0</v>
      </c>
      <c r="P469" s="14">
        <v>0</v>
      </c>
      <c r="Q469" s="14">
        <v>0</v>
      </c>
      <c r="R469" s="14">
        <v>0</v>
      </c>
      <c r="S469" s="14">
        <v>0</v>
      </c>
      <c r="T469" s="14">
        <v>0</v>
      </c>
      <c r="U469" s="14">
        <v>0</v>
      </c>
      <c r="V469" s="14">
        <v>0</v>
      </c>
      <c r="W469" s="14">
        <v>0</v>
      </c>
    </row>
    <row r="470" spans="2:23" x14ac:dyDescent="0.35">
      <c r="B470" s="76"/>
      <c r="C470" s="76" t="s">
        <v>134</v>
      </c>
      <c r="D470" s="76" t="s">
        <v>157</v>
      </c>
      <c r="E470" s="76" t="s">
        <v>159</v>
      </c>
      <c r="F470" s="76" t="s">
        <v>443</v>
      </c>
      <c r="G470" s="14">
        <v>67.471272788161997</v>
      </c>
      <c r="H470" s="14">
        <v>50</v>
      </c>
      <c r="I470" s="14">
        <v>50.904395730517997</v>
      </c>
      <c r="J470" s="14">
        <v>55.369120325726001</v>
      </c>
      <c r="K470" s="14">
        <v>66.270921320194006</v>
      </c>
      <c r="L470" s="14">
        <v>86.981910889887004</v>
      </c>
      <c r="M470" s="14">
        <v>84.496877787689996</v>
      </c>
      <c r="N470" s="14">
        <v>73.575283324338997</v>
      </c>
      <c r="O470" s="14">
        <v>0</v>
      </c>
      <c r="P470" s="14">
        <v>0</v>
      </c>
      <c r="Q470" s="14">
        <v>0</v>
      </c>
      <c r="R470" s="14">
        <v>0</v>
      </c>
      <c r="S470" s="14">
        <v>0</v>
      </c>
      <c r="T470" s="14">
        <v>0</v>
      </c>
      <c r="U470" s="14">
        <v>0</v>
      </c>
      <c r="V470" s="14">
        <v>0</v>
      </c>
      <c r="W470" s="14">
        <v>0</v>
      </c>
    </row>
    <row r="471" spans="2:23" x14ac:dyDescent="0.35">
      <c r="B471" s="76"/>
      <c r="C471" s="76" t="s">
        <v>135</v>
      </c>
      <c r="D471" s="76" t="s">
        <v>157</v>
      </c>
      <c r="E471" s="76" t="s">
        <v>159</v>
      </c>
      <c r="F471" s="76" t="s">
        <v>443</v>
      </c>
      <c r="G471" s="14">
        <v>0</v>
      </c>
      <c r="H471" s="14">
        <v>0</v>
      </c>
      <c r="I471" s="14">
        <v>0</v>
      </c>
      <c r="J471" s="14">
        <v>0</v>
      </c>
      <c r="K471" s="14">
        <v>0</v>
      </c>
      <c r="L471" s="14">
        <v>0</v>
      </c>
      <c r="M471" s="14">
        <v>0</v>
      </c>
      <c r="N471" s="14">
        <v>0</v>
      </c>
      <c r="O471" s="14">
        <v>0</v>
      </c>
      <c r="P471" s="14">
        <v>0</v>
      </c>
      <c r="Q471" s="14">
        <v>0</v>
      </c>
      <c r="R471" s="14">
        <v>0</v>
      </c>
      <c r="S471" s="14">
        <v>0</v>
      </c>
      <c r="T471" s="14">
        <v>0</v>
      </c>
      <c r="U471" s="14">
        <v>0</v>
      </c>
      <c r="V471" s="14">
        <v>0</v>
      </c>
      <c r="W471" s="14">
        <v>0</v>
      </c>
    </row>
    <row r="472" spans="2:23" x14ac:dyDescent="0.35">
      <c r="B472" s="76"/>
      <c r="C472" s="76" t="s">
        <v>136</v>
      </c>
      <c r="D472" s="76" t="s">
        <v>157</v>
      </c>
      <c r="E472" s="76" t="s">
        <v>159</v>
      </c>
      <c r="F472" s="76" t="s">
        <v>443</v>
      </c>
      <c r="G472" s="14">
        <v>75.165632687775002</v>
      </c>
      <c r="H472" s="14">
        <v>77.790237467018002</v>
      </c>
      <c r="I472" s="14">
        <v>77.348762752333002</v>
      </c>
      <c r="J472" s="14">
        <v>79.439440102442006</v>
      </c>
      <c r="K472" s="14">
        <v>78.224881634984001</v>
      </c>
      <c r="L472" s="14">
        <v>77.730964580583006</v>
      </c>
      <c r="M472" s="14">
        <v>74.060995360237996</v>
      </c>
      <c r="N472" s="14">
        <v>66.880527008217996</v>
      </c>
      <c r="O472" s="14">
        <v>0</v>
      </c>
      <c r="P472" s="14">
        <v>0</v>
      </c>
      <c r="Q472" s="14">
        <v>0</v>
      </c>
      <c r="R472" s="14">
        <v>0</v>
      </c>
      <c r="S472" s="14">
        <v>0</v>
      </c>
      <c r="T472" s="14">
        <v>0</v>
      </c>
      <c r="U472" s="14">
        <v>0</v>
      </c>
      <c r="V472" s="14">
        <v>0</v>
      </c>
      <c r="W472" s="14">
        <v>0</v>
      </c>
    </row>
    <row r="473" spans="2:23" x14ac:dyDescent="0.35">
      <c r="B473" s="76"/>
      <c r="C473" s="76" t="s">
        <v>137</v>
      </c>
      <c r="D473" s="76" t="s">
        <v>157</v>
      </c>
      <c r="E473" s="76" t="s">
        <v>159</v>
      </c>
      <c r="F473" s="76" t="s">
        <v>443</v>
      </c>
      <c r="G473" s="14">
        <v>69.404795582169001</v>
      </c>
      <c r="H473" s="14">
        <v>0</v>
      </c>
      <c r="I473" s="14">
        <v>68.862332141821994</v>
      </c>
      <c r="J473" s="14">
        <v>69.502104524727997</v>
      </c>
      <c r="K473" s="14">
        <v>69.333115610711999</v>
      </c>
      <c r="L473" s="14">
        <v>69.885230046516</v>
      </c>
      <c r="M473" s="14">
        <v>69.331802143665996</v>
      </c>
      <c r="N473" s="14">
        <v>69.466294642856994</v>
      </c>
      <c r="O473" s="14">
        <v>0</v>
      </c>
      <c r="P473" s="14">
        <v>0</v>
      </c>
      <c r="Q473" s="14">
        <v>0</v>
      </c>
      <c r="R473" s="14">
        <v>0</v>
      </c>
      <c r="S473" s="14">
        <v>0</v>
      </c>
      <c r="T473" s="14">
        <v>0</v>
      </c>
      <c r="U473" s="14">
        <v>0</v>
      </c>
      <c r="V473" s="14">
        <v>0</v>
      </c>
      <c r="W473" s="14">
        <v>0</v>
      </c>
    </row>
    <row r="474" spans="2:23" x14ac:dyDescent="0.35">
      <c r="B474" s="76"/>
      <c r="C474" s="76" t="s">
        <v>138</v>
      </c>
      <c r="D474" s="76" t="s">
        <v>157</v>
      </c>
      <c r="E474" s="76" t="s">
        <v>159</v>
      </c>
      <c r="F474" s="76" t="s">
        <v>443</v>
      </c>
      <c r="G474" s="14">
        <v>59.932374290934</v>
      </c>
      <c r="H474" s="14">
        <v>0</v>
      </c>
      <c r="I474" s="14">
        <v>0</v>
      </c>
      <c r="J474" s="14">
        <v>60</v>
      </c>
      <c r="K474" s="14">
        <v>60</v>
      </c>
      <c r="L474" s="14">
        <v>59.958758634911</v>
      </c>
      <c r="M474" s="14">
        <v>59.708250226654997</v>
      </c>
      <c r="N474" s="14">
        <v>60</v>
      </c>
      <c r="O474" s="14">
        <v>0</v>
      </c>
      <c r="P474" s="14">
        <v>0</v>
      </c>
      <c r="Q474" s="14">
        <v>0</v>
      </c>
      <c r="R474" s="14">
        <v>0</v>
      </c>
      <c r="S474" s="14">
        <v>0</v>
      </c>
      <c r="T474" s="14">
        <v>0</v>
      </c>
      <c r="U474" s="14">
        <v>0</v>
      </c>
      <c r="V474" s="14">
        <v>0</v>
      </c>
      <c r="W474" s="14">
        <v>0</v>
      </c>
    </row>
    <row r="475" spans="2:23" x14ac:dyDescent="0.35">
      <c r="B475" s="76"/>
      <c r="C475" s="76" t="s">
        <v>139</v>
      </c>
      <c r="D475" s="76" t="s">
        <v>157</v>
      </c>
      <c r="E475" s="76" t="s">
        <v>159</v>
      </c>
      <c r="F475" s="76" t="s">
        <v>443</v>
      </c>
      <c r="G475" s="14">
        <v>68.158252313459002</v>
      </c>
      <c r="H475" s="14">
        <v>0</v>
      </c>
      <c r="I475" s="14">
        <v>0</v>
      </c>
      <c r="J475" s="14">
        <v>67.188839797086999</v>
      </c>
      <c r="K475" s="14">
        <v>70</v>
      </c>
      <c r="L475" s="14">
        <v>69.625977558654</v>
      </c>
      <c r="M475" s="14">
        <v>70</v>
      </c>
      <c r="N475" s="14">
        <v>62.129708297933</v>
      </c>
      <c r="O475" s="14">
        <v>0</v>
      </c>
      <c r="P475" s="14">
        <v>0</v>
      </c>
      <c r="Q475" s="14">
        <v>0</v>
      </c>
      <c r="R475" s="14">
        <v>0</v>
      </c>
      <c r="S475" s="14">
        <v>0</v>
      </c>
      <c r="T475" s="14">
        <v>0</v>
      </c>
      <c r="U475" s="14">
        <v>0</v>
      </c>
      <c r="V475" s="14">
        <v>0</v>
      </c>
      <c r="W475" s="14">
        <v>0</v>
      </c>
    </row>
    <row r="476" spans="2:23" x14ac:dyDescent="0.35">
      <c r="B476" s="76"/>
      <c r="C476" s="76" t="s">
        <v>140</v>
      </c>
      <c r="D476" s="76" t="s">
        <v>157</v>
      </c>
      <c r="E476" s="76" t="s">
        <v>159</v>
      </c>
      <c r="F476" s="76" t="s">
        <v>443</v>
      </c>
      <c r="G476" s="14">
        <v>40</v>
      </c>
      <c r="H476" s="14">
        <v>0</v>
      </c>
      <c r="I476" s="14">
        <v>40</v>
      </c>
      <c r="J476" s="14">
        <v>40</v>
      </c>
      <c r="K476" s="14">
        <v>40</v>
      </c>
      <c r="L476" s="14">
        <v>40</v>
      </c>
      <c r="M476" s="14">
        <v>40</v>
      </c>
      <c r="N476" s="14">
        <v>40</v>
      </c>
      <c r="O476" s="14">
        <v>0</v>
      </c>
      <c r="P476" s="14">
        <v>0</v>
      </c>
      <c r="Q476" s="14">
        <v>0</v>
      </c>
      <c r="R476" s="14">
        <v>0</v>
      </c>
      <c r="S476" s="14">
        <v>0</v>
      </c>
      <c r="T476" s="14">
        <v>0</v>
      </c>
      <c r="U476" s="14">
        <v>0</v>
      </c>
      <c r="V476" s="14">
        <v>0</v>
      </c>
      <c r="W476" s="14">
        <v>0</v>
      </c>
    </row>
    <row r="477" spans="2:23" x14ac:dyDescent="0.35">
      <c r="B477" s="76"/>
      <c r="C477" s="76"/>
      <c r="D477" s="76"/>
      <c r="E477" s="72"/>
      <c r="F477" s="72"/>
      <c r="G477" s="72"/>
      <c r="H477" s="72"/>
      <c r="I477" s="72"/>
      <c r="J477" s="72"/>
      <c r="K477" s="72"/>
      <c r="L477" s="72"/>
      <c r="M477" s="72"/>
      <c r="N477" s="72"/>
      <c r="O477" s="72"/>
      <c r="P477" s="72"/>
      <c r="Q477" s="72"/>
      <c r="R477" s="72"/>
      <c r="S477" s="72"/>
      <c r="T477" s="72"/>
      <c r="U477" s="72"/>
      <c r="V477" s="72"/>
      <c r="W477" s="72"/>
    </row>
    <row r="478" spans="2:23" x14ac:dyDescent="0.35">
      <c r="B478" s="76"/>
      <c r="C478" s="76"/>
      <c r="D478" s="76"/>
      <c r="E478" s="72"/>
      <c r="F478" s="72"/>
      <c r="G478" s="72"/>
      <c r="H478" s="72"/>
      <c r="I478" s="72"/>
      <c r="J478" s="72"/>
      <c r="K478" s="72"/>
      <c r="L478" s="72"/>
      <c r="M478" s="72"/>
      <c r="N478" s="72"/>
      <c r="O478" s="72"/>
      <c r="P478" s="72"/>
      <c r="Q478" s="72"/>
      <c r="R478" s="72"/>
      <c r="S478" s="72"/>
      <c r="T478" s="72"/>
      <c r="U478" s="72"/>
      <c r="V478" s="72"/>
      <c r="W478" s="72"/>
    </row>
    <row r="479" spans="2:23" x14ac:dyDescent="0.35">
      <c r="B479" s="76"/>
      <c r="C479" s="76"/>
      <c r="D479" s="76"/>
      <c r="E479" s="72"/>
      <c r="F479" s="72"/>
      <c r="G479" s="72"/>
      <c r="H479" s="72"/>
      <c r="I479" s="72"/>
      <c r="J479" s="72"/>
      <c r="K479" s="72"/>
      <c r="L479" s="72"/>
      <c r="M479" s="72"/>
      <c r="N479" s="72"/>
      <c r="O479" s="72"/>
      <c r="P479" s="72"/>
      <c r="Q479" s="72"/>
      <c r="R479" s="72"/>
      <c r="S479" s="72"/>
      <c r="T479" s="72"/>
      <c r="U479" s="72"/>
      <c r="V479" s="72"/>
      <c r="W479" s="72"/>
    </row>
    <row r="480" spans="2:23" x14ac:dyDescent="0.35">
      <c r="B480" s="76"/>
      <c r="C480" s="76"/>
      <c r="D480" s="76"/>
      <c r="E480" s="72"/>
      <c r="F480" s="72"/>
      <c r="G480" s="72"/>
      <c r="H480" s="72"/>
      <c r="I480" s="72"/>
      <c r="J480" s="72"/>
      <c r="K480" s="72"/>
      <c r="L480" s="72"/>
      <c r="M480" s="72"/>
      <c r="N480" s="72"/>
      <c r="O480" s="72"/>
      <c r="P480" s="72"/>
      <c r="Q480" s="72"/>
      <c r="R480" s="72"/>
      <c r="S480" s="72"/>
      <c r="T480" s="72"/>
      <c r="U480" s="72"/>
      <c r="V480" s="72"/>
      <c r="W480" s="72"/>
    </row>
    <row r="481" spans="2:23" x14ac:dyDescent="0.35">
      <c r="B481" s="76"/>
      <c r="C481" s="76"/>
      <c r="D481" s="76"/>
      <c r="E481" s="72"/>
      <c r="F481" s="72"/>
      <c r="G481" s="72"/>
      <c r="H481" s="72"/>
      <c r="I481" s="72"/>
      <c r="J481" s="72"/>
      <c r="K481" s="72"/>
      <c r="L481" s="72"/>
      <c r="M481" s="72"/>
      <c r="N481" s="72"/>
      <c r="O481" s="72"/>
      <c r="P481" s="72"/>
      <c r="Q481" s="72"/>
      <c r="R481" s="72"/>
      <c r="S481" s="72"/>
      <c r="T481" s="72"/>
      <c r="U481" s="72"/>
      <c r="V481" s="72"/>
      <c r="W481" s="72"/>
    </row>
    <row r="482" spans="2:23" x14ac:dyDescent="0.35">
      <c r="B482" s="76"/>
      <c r="C482" s="76"/>
      <c r="D482" s="76"/>
      <c r="E482" s="72"/>
      <c r="F482" s="72"/>
      <c r="G482" s="72"/>
      <c r="H482" s="72"/>
      <c r="I482" s="72"/>
      <c r="J482" s="72"/>
      <c r="K482" s="72"/>
      <c r="L482" s="72"/>
      <c r="M482" s="72"/>
      <c r="N482" s="72"/>
      <c r="O482" s="72"/>
      <c r="P482" s="72"/>
      <c r="Q482" s="72"/>
      <c r="R482" s="72"/>
      <c r="S482" s="72"/>
      <c r="T482" s="72"/>
      <c r="U482" s="72"/>
      <c r="V482" s="72"/>
      <c r="W482" s="72"/>
    </row>
    <row r="483" spans="2:23" x14ac:dyDescent="0.35">
      <c r="B483" s="76"/>
      <c r="C483" s="76"/>
      <c r="D483" s="76"/>
      <c r="E483" s="72"/>
      <c r="F483" s="72"/>
      <c r="G483" s="72"/>
      <c r="H483" s="72"/>
      <c r="I483" s="72"/>
      <c r="J483" s="72"/>
      <c r="K483" s="72"/>
      <c r="L483" s="72"/>
      <c r="M483" s="72"/>
      <c r="N483" s="72"/>
      <c r="O483" s="72"/>
      <c r="P483" s="72"/>
      <c r="Q483" s="72"/>
      <c r="R483" s="72"/>
      <c r="S483" s="72"/>
      <c r="T483" s="72"/>
      <c r="U483" s="72"/>
      <c r="V483" s="72"/>
      <c r="W483" s="72"/>
    </row>
    <row r="484" spans="2:23" x14ac:dyDescent="0.35">
      <c r="B484" s="76"/>
      <c r="C484" s="76"/>
      <c r="D484" s="76"/>
      <c r="E484" s="72"/>
      <c r="F484" s="72"/>
      <c r="G484" s="72"/>
      <c r="H484" s="72"/>
      <c r="I484" s="72"/>
      <c r="J484" s="72"/>
      <c r="K484" s="72"/>
      <c r="L484" s="72"/>
      <c r="M484" s="72"/>
      <c r="N484" s="72"/>
      <c r="O484" s="72"/>
      <c r="P484" s="72"/>
      <c r="Q484" s="72"/>
      <c r="R484" s="72"/>
      <c r="S484" s="72"/>
      <c r="T484" s="72"/>
      <c r="U484" s="72"/>
      <c r="V484" s="72"/>
      <c r="W484" s="72"/>
    </row>
    <row r="485" spans="2:23" x14ac:dyDescent="0.35">
      <c r="B485" s="76"/>
      <c r="C485" s="76"/>
      <c r="D485" s="76"/>
      <c r="E485" s="72"/>
      <c r="F485" s="72"/>
      <c r="G485" s="72"/>
      <c r="H485" s="72"/>
      <c r="I485" s="72"/>
      <c r="J485" s="72"/>
      <c r="K485" s="72"/>
      <c r="L485" s="72"/>
      <c r="M485" s="72"/>
      <c r="N485" s="72"/>
      <c r="O485" s="72"/>
      <c r="P485" s="72"/>
      <c r="Q485" s="72"/>
      <c r="R485" s="72"/>
      <c r="S485" s="72"/>
      <c r="T485" s="72"/>
      <c r="U485" s="72"/>
      <c r="V485" s="72"/>
      <c r="W485" s="72"/>
    </row>
    <row r="486" spans="2:23" x14ac:dyDescent="0.35">
      <c r="B486" s="76"/>
      <c r="C486" s="76"/>
      <c r="D486" s="76"/>
      <c r="E486" s="72"/>
      <c r="F486" s="72"/>
      <c r="G486" s="72"/>
      <c r="H486" s="72"/>
      <c r="I486" s="72"/>
      <c r="J486" s="72"/>
      <c r="K486" s="72"/>
      <c r="L486" s="72"/>
      <c r="M486" s="72"/>
      <c r="N486" s="72"/>
      <c r="O486" s="72"/>
      <c r="P486" s="72"/>
      <c r="Q486" s="72"/>
      <c r="R486" s="72"/>
      <c r="S486" s="72"/>
      <c r="T486" s="72"/>
      <c r="U486" s="72"/>
      <c r="V486" s="72"/>
      <c r="W486" s="72"/>
    </row>
    <row r="487" spans="2:23" x14ac:dyDescent="0.35">
      <c r="B487" s="76"/>
      <c r="C487" s="76"/>
      <c r="D487" s="76"/>
      <c r="E487" s="72"/>
      <c r="F487" s="72"/>
      <c r="G487" s="72"/>
      <c r="H487" s="72"/>
      <c r="I487" s="72"/>
      <c r="J487" s="72"/>
      <c r="K487" s="72"/>
      <c r="L487" s="72"/>
      <c r="M487" s="72"/>
      <c r="N487" s="72"/>
      <c r="O487" s="72"/>
      <c r="P487" s="72"/>
      <c r="Q487" s="72"/>
      <c r="R487" s="72"/>
      <c r="S487" s="72"/>
      <c r="T487" s="72"/>
      <c r="U487" s="72"/>
      <c r="V487" s="72"/>
      <c r="W487" s="72"/>
    </row>
    <row r="488" spans="2:23" x14ac:dyDescent="0.35">
      <c r="B488" s="76"/>
      <c r="C488" s="76"/>
      <c r="D488" s="76"/>
      <c r="E488" s="72"/>
      <c r="F488" s="72"/>
      <c r="G488" s="72"/>
      <c r="H488" s="72"/>
      <c r="I488" s="72"/>
      <c r="J488" s="72"/>
      <c r="K488" s="72"/>
      <c r="L488" s="72"/>
      <c r="M488" s="72"/>
      <c r="N488" s="72"/>
      <c r="O488" s="72"/>
      <c r="P488" s="72"/>
      <c r="Q488" s="72"/>
      <c r="R488" s="72"/>
      <c r="S488" s="72"/>
      <c r="T488" s="72"/>
      <c r="U488" s="72"/>
      <c r="V488" s="72"/>
      <c r="W488" s="72"/>
    </row>
    <row r="489" spans="2:23" x14ac:dyDescent="0.35">
      <c r="B489" s="76"/>
      <c r="C489" s="76"/>
      <c r="D489" s="76"/>
      <c r="E489" s="72"/>
      <c r="F489" s="72"/>
      <c r="G489" s="72"/>
      <c r="H489" s="72"/>
      <c r="I489" s="72"/>
      <c r="J489" s="72"/>
      <c r="K489" s="72"/>
      <c r="L489" s="72"/>
      <c r="M489" s="72"/>
      <c r="N489" s="72"/>
      <c r="O489" s="72"/>
      <c r="P489" s="72"/>
      <c r="Q489" s="72"/>
      <c r="R489" s="72"/>
      <c r="S489" s="72"/>
      <c r="T489" s="72"/>
      <c r="U489" s="72"/>
      <c r="V489" s="72"/>
      <c r="W489" s="72"/>
    </row>
    <row r="490" spans="2:23" x14ac:dyDescent="0.35">
      <c r="B490" s="76"/>
      <c r="C490" s="76"/>
      <c r="D490" s="76"/>
      <c r="E490" s="72"/>
      <c r="F490" s="72"/>
      <c r="G490" s="72"/>
      <c r="H490" s="72"/>
      <c r="I490" s="72"/>
      <c r="J490" s="72"/>
      <c r="K490" s="72"/>
      <c r="L490" s="72"/>
      <c r="M490" s="72"/>
      <c r="N490" s="72"/>
      <c r="O490" s="72"/>
      <c r="P490" s="72"/>
      <c r="Q490" s="72"/>
      <c r="R490" s="72"/>
      <c r="S490" s="72"/>
      <c r="T490" s="72"/>
      <c r="U490" s="72"/>
      <c r="V490" s="72"/>
      <c r="W490" s="72"/>
    </row>
    <row r="491" spans="2:23" x14ac:dyDescent="0.35">
      <c r="B491" s="76"/>
      <c r="C491" s="76"/>
      <c r="D491" s="76"/>
      <c r="E491" s="72"/>
      <c r="F491" s="72"/>
      <c r="G491" s="72"/>
      <c r="H491" s="72"/>
      <c r="I491" s="72"/>
      <c r="J491" s="72"/>
      <c r="K491" s="72"/>
      <c r="L491" s="72"/>
      <c r="M491" s="72"/>
      <c r="N491" s="72"/>
      <c r="O491" s="72"/>
      <c r="P491" s="72"/>
      <c r="Q491" s="72"/>
      <c r="R491" s="72"/>
      <c r="S491" s="72"/>
      <c r="T491" s="72"/>
      <c r="U491" s="72"/>
      <c r="V491" s="72"/>
      <c r="W491" s="72"/>
    </row>
    <row r="492" spans="2:23" x14ac:dyDescent="0.35">
      <c r="B492" s="76"/>
      <c r="C492" s="76"/>
      <c r="D492" s="76"/>
      <c r="E492" s="72"/>
      <c r="F492" s="72"/>
      <c r="G492" s="72"/>
      <c r="H492" s="72"/>
      <c r="I492" s="72"/>
      <c r="J492" s="72"/>
      <c r="K492" s="72"/>
      <c r="L492" s="72"/>
      <c r="M492" s="72"/>
      <c r="N492" s="72"/>
      <c r="O492" s="72"/>
      <c r="P492" s="72"/>
      <c r="Q492" s="72"/>
      <c r="R492" s="72"/>
      <c r="S492" s="72"/>
      <c r="T492" s="72"/>
      <c r="U492" s="72"/>
      <c r="V492" s="72"/>
      <c r="W492" s="72"/>
    </row>
    <row r="493" spans="2:23" x14ac:dyDescent="0.35">
      <c r="B493" s="76"/>
      <c r="C493" s="76"/>
      <c r="D493" s="76"/>
      <c r="E493" s="72"/>
      <c r="F493" s="72"/>
      <c r="G493" s="72"/>
      <c r="H493" s="72"/>
      <c r="I493" s="72"/>
      <c r="J493" s="72"/>
      <c r="K493" s="72"/>
      <c r="L493" s="72"/>
      <c r="M493" s="72"/>
      <c r="N493" s="72"/>
      <c r="O493" s="72"/>
      <c r="P493" s="72"/>
      <c r="Q493" s="72"/>
      <c r="R493" s="72"/>
      <c r="S493" s="72"/>
      <c r="T493" s="72"/>
      <c r="U493" s="72"/>
      <c r="V493" s="72"/>
      <c r="W493" s="72"/>
    </row>
    <row r="494" spans="2:23" x14ac:dyDescent="0.35">
      <c r="B494" s="76"/>
      <c r="C494" s="76"/>
      <c r="D494" s="76"/>
      <c r="E494" s="72"/>
      <c r="F494" s="72"/>
      <c r="G494" s="72"/>
      <c r="H494" s="72"/>
      <c r="I494" s="72"/>
      <c r="J494" s="72"/>
      <c r="K494" s="72"/>
      <c r="L494" s="72"/>
      <c r="M494" s="72"/>
      <c r="N494" s="72"/>
      <c r="O494" s="72"/>
      <c r="P494" s="72"/>
      <c r="Q494" s="72"/>
      <c r="R494" s="72"/>
      <c r="S494" s="72"/>
      <c r="T494" s="72"/>
      <c r="U494" s="72"/>
      <c r="V494" s="72"/>
      <c r="W494" s="72"/>
    </row>
    <row r="495" spans="2:23" x14ac:dyDescent="0.35">
      <c r="B495" s="76"/>
      <c r="C495" s="76"/>
      <c r="D495" s="76"/>
      <c r="E495" s="72"/>
      <c r="F495" s="72"/>
      <c r="G495" s="72"/>
      <c r="H495" s="72"/>
      <c r="I495" s="72"/>
      <c r="J495" s="72"/>
      <c r="K495" s="72"/>
      <c r="L495" s="72"/>
      <c r="M495" s="72"/>
      <c r="N495" s="72"/>
      <c r="O495" s="72"/>
      <c r="P495" s="72"/>
      <c r="Q495" s="72"/>
      <c r="R495" s="72"/>
      <c r="S495" s="72"/>
      <c r="T495" s="72"/>
      <c r="U495" s="72"/>
      <c r="V495" s="72"/>
      <c r="W495" s="72"/>
    </row>
    <row r="496" spans="2:23" x14ac:dyDescent="0.35">
      <c r="B496" s="76"/>
      <c r="C496" s="76"/>
      <c r="D496" s="76"/>
      <c r="E496" s="72"/>
      <c r="F496" s="72"/>
      <c r="G496" s="72"/>
      <c r="H496" s="72"/>
      <c r="I496" s="72"/>
      <c r="J496" s="72"/>
      <c r="K496" s="72"/>
      <c r="L496" s="72"/>
      <c r="M496" s="72"/>
      <c r="N496" s="72"/>
      <c r="O496" s="72"/>
      <c r="P496" s="72"/>
      <c r="Q496" s="72"/>
      <c r="R496" s="72"/>
      <c r="S496" s="72"/>
      <c r="T496" s="72"/>
      <c r="U496" s="72"/>
      <c r="V496" s="72"/>
      <c r="W496" s="72"/>
    </row>
    <row r="497" spans="2:23" x14ac:dyDescent="0.35">
      <c r="B497" s="76"/>
      <c r="C497" s="76"/>
      <c r="D497" s="76"/>
      <c r="E497" s="72"/>
      <c r="F497" s="72"/>
      <c r="G497" s="72"/>
      <c r="H497" s="72"/>
      <c r="I497" s="72"/>
      <c r="J497" s="72"/>
      <c r="K497" s="72"/>
      <c r="L497" s="72"/>
      <c r="M497" s="72"/>
      <c r="N497" s="72"/>
      <c r="O497" s="72"/>
      <c r="P497" s="72"/>
      <c r="Q497" s="72"/>
      <c r="R497" s="72"/>
      <c r="S497" s="72"/>
      <c r="T497" s="72"/>
      <c r="U497" s="72"/>
      <c r="V497" s="72"/>
      <c r="W497" s="72"/>
    </row>
    <row r="498" spans="2:23" x14ac:dyDescent="0.35">
      <c r="B498" s="76"/>
      <c r="C498" s="76"/>
      <c r="D498" s="76"/>
      <c r="E498" s="72"/>
      <c r="F498" s="72"/>
      <c r="G498" s="72"/>
      <c r="H498" s="72"/>
      <c r="I498" s="72"/>
      <c r="J498" s="72"/>
      <c r="K498" s="72"/>
      <c r="L498" s="72"/>
      <c r="M498" s="72"/>
      <c r="N498" s="72"/>
      <c r="O498" s="72"/>
      <c r="P498" s="72"/>
      <c r="Q498" s="72"/>
      <c r="R498" s="72"/>
      <c r="S498" s="72"/>
      <c r="T498" s="72"/>
      <c r="U498" s="72"/>
      <c r="V498" s="72"/>
      <c r="W498" s="72"/>
    </row>
    <row r="499" spans="2:23" x14ac:dyDescent="0.35">
      <c r="B499" s="76"/>
      <c r="C499" s="76"/>
      <c r="D499" s="76"/>
      <c r="E499" s="72"/>
      <c r="F499" s="72"/>
      <c r="G499" s="72"/>
      <c r="H499" s="72"/>
      <c r="I499" s="72"/>
      <c r="J499" s="72"/>
      <c r="K499" s="72"/>
      <c r="L499" s="72"/>
      <c r="M499" s="72"/>
      <c r="N499" s="72"/>
      <c r="O499" s="72"/>
      <c r="P499" s="72"/>
      <c r="Q499" s="72"/>
      <c r="R499" s="72"/>
      <c r="S499" s="72"/>
      <c r="T499" s="72"/>
      <c r="U499" s="72"/>
      <c r="V499" s="72"/>
      <c r="W499" s="72"/>
    </row>
    <row r="500" spans="2:23" x14ac:dyDescent="0.35">
      <c r="B500" s="76"/>
      <c r="C500" s="76"/>
      <c r="D500" s="76"/>
      <c r="E500" s="72"/>
      <c r="F500" s="72"/>
      <c r="G500" s="72"/>
      <c r="H500" s="72"/>
      <c r="I500" s="72"/>
      <c r="J500" s="72"/>
      <c r="K500" s="72"/>
      <c r="L500" s="72"/>
      <c r="M500" s="72"/>
      <c r="N500" s="72"/>
      <c r="O500" s="72"/>
      <c r="P500" s="72"/>
      <c r="Q500" s="72"/>
      <c r="R500" s="72"/>
      <c r="S500" s="72"/>
      <c r="T500" s="72"/>
      <c r="U500" s="72"/>
      <c r="V500" s="72"/>
      <c r="W500" s="72"/>
    </row>
    <row r="501" spans="2:23" x14ac:dyDescent="0.35">
      <c r="B501" s="76"/>
      <c r="C501" s="76"/>
      <c r="D501" s="76"/>
      <c r="E501" s="72"/>
      <c r="F501" s="72"/>
      <c r="G501" s="72"/>
      <c r="H501" s="72"/>
      <c r="I501" s="72"/>
      <c r="J501" s="72"/>
      <c r="K501" s="72"/>
      <c r="L501" s="72"/>
      <c r="M501" s="72"/>
      <c r="N501" s="72"/>
      <c r="O501" s="72"/>
      <c r="P501" s="72"/>
      <c r="Q501" s="72"/>
      <c r="R501" s="72"/>
      <c r="S501" s="72"/>
      <c r="T501" s="72"/>
      <c r="U501" s="72"/>
      <c r="V501" s="72"/>
      <c r="W501" s="72"/>
    </row>
    <row r="502" spans="2:23" x14ac:dyDescent="0.35">
      <c r="B502" s="76"/>
      <c r="C502" s="76"/>
      <c r="D502" s="76"/>
      <c r="E502" s="72"/>
      <c r="F502" s="72"/>
      <c r="G502" s="72"/>
      <c r="H502" s="72"/>
      <c r="I502" s="72"/>
      <c r="J502" s="72"/>
      <c r="K502" s="72"/>
      <c r="L502" s="72"/>
      <c r="M502" s="72"/>
      <c r="N502" s="72"/>
      <c r="O502" s="72"/>
      <c r="P502" s="72"/>
      <c r="Q502" s="72"/>
      <c r="R502" s="72"/>
      <c r="S502" s="72"/>
      <c r="T502" s="72"/>
      <c r="U502" s="72"/>
      <c r="V502" s="72"/>
      <c r="W502" s="72"/>
    </row>
    <row r="503" spans="2:23" x14ac:dyDescent="0.35">
      <c r="B503" s="76"/>
      <c r="C503" s="76"/>
      <c r="D503" s="76"/>
      <c r="E503" s="72"/>
      <c r="F503" s="72"/>
      <c r="G503" s="72"/>
      <c r="H503" s="72"/>
      <c r="I503" s="72"/>
      <c r="J503" s="72"/>
      <c r="K503" s="72"/>
      <c r="L503" s="72"/>
      <c r="M503" s="72"/>
      <c r="N503" s="72"/>
      <c r="O503" s="72"/>
      <c r="P503" s="72"/>
      <c r="Q503" s="72"/>
      <c r="R503" s="72"/>
      <c r="S503" s="72"/>
      <c r="T503" s="72"/>
      <c r="U503" s="72"/>
      <c r="V503" s="72"/>
      <c r="W503" s="72"/>
    </row>
    <row r="504" spans="2:23" x14ac:dyDescent="0.35">
      <c r="B504" s="76"/>
      <c r="C504" s="76"/>
      <c r="D504" s="76"/>
      <c r="E504" s="72"/>
      <c r="F504" s="72"/>
      <c r="G504" s="72"/>
      <c r="H504" s="72"/>
      <c r="I504" s="72"/>
      <c r="J504" s="72"/>
      <c r="K504" s="72"/>
      <c r="L504" s="72"/>
      <c r="M504" s="72"/>
      <c r="N504" s="72"/>
      <c r="O504" s="72"/>
      <c r="P504" s="72"/>
      <c r="Q504" s="72"/>
      <c r="R504" s="72"/>
      <c r="S504" s="72"/>
      <c r="T504" s="72"/>
      <c r="U504" s="72"/>
      <c r="V504" s="72"/>
      <c r="W504" s="72"/>
    </row>
    <row r="505" spans="2:23" x14ac:dyDescent="0.35">
      <c r="B505" s="76"/>
      <c r="C505" s="76"/>
      <c r="D505" s="76"/>
      <c r="E505" s="72"/>
      <c r="F505" s="72"/>
      <c r="G505" s="72"/>
      <c r="H505" s="72"/>
      <c r="I505" s="72"/>
      <c r="J505" s="72"/>
      <c r="K505" s="72"/>
      <c r="L505" s="72"/>
      <c r="M505" s="72"/>
      <c r="N505" s="72"/>
      <c r="O505" s="72"/>
      <c r="P505" s="72"/>
      <c r="Q505" s="72"/>
      <c r="R505" s="72"/>
      <c r="S505" s="72"/>
      <c r="T505" s="72"/>
      <c r="U505" s="72"/>
      <c r="V505" s="72"/>
      <c r="W505" s="72"/>
    </row>
    <row r="506" spans="2:23" x14ac:dyDescent="0.35">
      <c r="B506" s="76"/>
      <c r="C506" s="76"/>
      <c r="D506" s="76"/>
      <c r="E506" s="72"/>
      <c r="F506" s="72"/>
      <c r="G506" s="72"/>
      <c r="H506" s="72"/>
      <c r="I506" s="72"/>
      <c r="J506" s="72"/>
      <c r="K506" s="72"/>
      <c r="L506" s="72"/>
      <c r="M506" s="72"/>
      <c r="N506" s="72"/>
      <c r="O506" s="72"/>
      <c r="P506" s="72"/>
      <c r="Q506" s="72"/>
      <c r="R506" s="72"/>
      <c r="S506" s="72"/>
      <c r="T506" s="72"/>
      <c r="U506" s="72"/>
      <c r="V506" s="72"/>
      <c r="W506" s="72"/>
    </row>
    <row r="507" spans="2:23" x14ac:dyDescent="0.35">
      <c r="B507" s="76"/>
      <c r="C507" s="76"/>
      <c r="D507" s="76"/>
      <c r="E507" s="72"/>
      <c r="F507" s="72"/>
      <c r="G507" s="72"/>
      <c r="H507" s="72"/>
      <c r="I507" s="72"/>
      <c r="J507" s="72"/>
      <c r="K507" s="72"/>
      <c r="L507" s="72"/>
      <c r="M507" s="72"/>
      <c r="N507" s="72"/>
      <c r="O507" s="72"/>
      <c r="P507" s="72"/>
      <c r="Q507" s="72"/>
      <c r="R507" s="72"/>
      <c r="S507" s="72"/>
      <c r="T507" s="72"/>
      <c r="U507" s="72"/>
      <c r="V507" s="72"/>
      <c r="W507" s="72"/>
    </row>
    <row r="508" spans="2:23" x14ac:dyDescent="0.35">
      <c r="B508" s="76"/>
      <c r="C508" s="76"/>
      <c r="D508" s="76"/>
      <c r="E508" s="72"/>
      <c r="F508" s="72"/>
      <c r="G508" s="72"/>
      <c r="H508" s="72"/>
      <c r="I508" s="72"/>
      <c r="J508" s="72"/>
      <c r="K508" s="72"/>
      <c r="L508" s="72"/>
      <c r="M508" s="72"/>
      <c r="N508" s="72"/>
      <c r="O508" s="72"/>
      <c r="P508" s="72"/>
      <c r="Q508" s="72"/>
      <c r="R508" s="72"/>
      <c r="S508" s="72"/>
      <c r="T508" s="72"/>
      <c r="U508" s="72"/>
      <c r="V508" s="72"/>
      <c r="W508" s="72"/>
    </row>
    <row r="509" spans="2:23" x14ac:dyDescent="0.35">
      <c r="B509" s="76"/>
      <c r="C509" s="76"/>
      <c r="D509" s="76"/>
      <c r="E509" s="72"/>
      <c r="F509" s="72"/>
      <c r="G509" s="72"/>
      <c r="H509" s="72"/>
      <c r="I509" s="72"/>
      <c r="J509" s="72"/>
      <c r="K509" s="72"/>
      <c r="L509" s="72"/>
      <c r="M509" s="72"/>
      <c r="N509" s="72"/>
      <c r="O509" s="72"/>
      <c r="P509" s="72"/>
      <c r="Q509" s="72"/>
      <c r="R509" s="72"/>
      <c r="S509" s="72"/>
      <c r="T509" s="72"/>
      <c r="U509" s="72"/>
      <c r="V509" s="72"/>
      <c r="W509" s="72"/>
    </row>
    <row r="510" spans="2:23" x14ac:dyDescent="0.35">
      <c r="B510" s="76"/>
      <c r="C510" s="76"/>
      <c r="D510" s="76"/>
      <c r="E510" s="72"/>
      <c r="F510" s="72"/>
      <c r="G510" s="72"/>
      <c r="H510" s="72"/>
      <c r="I510" s="72"/>
      <c r="J510" s="72"/>
      <c r="K510" s="72"/>
      <c r="L510" s="72"/>
      <c r="M510" s="72"/>
      <c r="N510" s="72"/>
      <c r="O510" s="72"/>
      <c r="P510" s="72"/>
      <c r="Q510" s="72"/>
      <c r="R510" s="72"/>
      <c r="S510" s="72"/>
      <c r="T510" s="72"/>
      <c r="U510" s="72"/>
      <c r="V510" s="72"/>
      <c r="W510" s="72"/>
    </row>
    <row r="511" spans="2:23" x14ac:dyDescent="0.35">
      <c r="B511" s="76"/>
      <c r="C511" s="76"/>
      <c r="D511" s="76"/>
      <c r="E511" s="72"/>
      <c r="F511" s="72"/>
      <c r="G511" s="72"/>
      <c r="H511" s="72"/>
      <c r="I511" s="72"/>
      <c r="J511" s="72"/>
      <c r="K511" s="72"/>
      <c r="L511" s="72"/>
      <c r="M511" s="72"/>
      <c r="N511" s="72"/>
      <c r="O511" s="72"/>
      <c r="P511" s="72"/>
      <c r="Q511" s="72"/>
      <c r="R511" s="72"/>
      <c r="S511" s="72"/>
      <c r="T511" s="72"/>
      <c r="U511" s="72"/>
      <c r="V511" s="72"/>
      <c r="W511" s="72"/>
    </row>
    <row r="512" spans="2:23" x14ac:dyDescent="0.35">
      <c r="B512" s="76"/>
      <c r="C512" s="76"/>
      <c r="D512" s="76"/>
      <c r="E512" s="72"/>
      <c r="F512" s="72"/>
      <c r="G512" s="72"/>
      <c r="H512" s="72"/>
      <c r="I512" s="72"/>
      <c r="J512" s="72"/>
      <c r="K512" s="72"/>
      <c r="L512" s="72"/>
      <c r="M512" s="72"/>
      <c r="N512" s="72"/>
      <c r="O512" s="72"/>
      <c r="P512" s="72"/>
      <c r="Q512" s="72"/>
      <c r="R512" s="72"/>
      <c r="S512" s="72"/>
      <c r="T512" s="72"/>
      <c r="U512" s="72"/>
      <c r="V512" s="72"/>
      <c r="W512" s="72"/>
    </row>
    <row r="513" spans="2:23" x14ac:dyDescent="0.35">
      <c r="B513" s="76"/>
      <c r="C513" s="76"/>
      <c r="D513" s="76"/>
      <c r="E513" s="72"/>
      <c r="F513" s="72"/>
      <c r="G513" s="72"/>
      <c r="H513" s="72"/>
      <c r="I513" s="72"/>
      <c r="J513" s="72"/>
      <c r="K513" s="72"/>
      <c r="L513" s="72"/>
      <c r="M513" s="72"/>
      <c r="N513" s="72"/>
      <c r="O513" s="72"/>
      <c r="P513" s="72"/>
      <c r="Q513" s="72"/>
      <c r="R513" s="72"/>
      <c r="S513" s="72"/>
      <c r="T513" s="72"/>
      <c r="U513" s="72"/>
      <c r="V513" s="72"/>
      <c r="W513" s="72"/>
    </row>
    <row r="514" spans="2:23" x14ac:dyDescent="0.35">
      <c r="B514" s="76"/>
      <c r="C514" s="76"/>
      <c r="D514" s="76"/>
      <c r="E514" s="72"/>
      <c r="F514" s="72"/>
      <c r="G514" s="72"/>
      <c r="H514" s="72"/>
      <c r="I514" s="72"/>
      <c r="J514" s="72"/>
      <c r="K514" s="72"/>
      <c r="L514" s="72"/>
      <c r="M514" s="72"/>
      <c r="N514" s="72"/>
      <c r="O514" s="72"/>
      <c r="P514" s="72"/>
      <c r="Q514" s="72"/>
      <c r="R514" s="72"/>
      <c r="S514" s="72"/>
      <c r="T514" s="72"/>
      <c r="U514" s="72"/>
      <c r="V514" s="72"/>
      <c r="W514" s="72"/>
    </row>
    <row r="515" spans="2:23" x14ac:dyDescent="0.35">
      <c r="B515" s="76"/>
      <c r="C515" s="76"/>
      <c r="D515" s="76"/>
      <c r="E515" s="72"/>
      <c r="F515" s="72"/>
      <c r="G515" s="72"/>
      <c r="H515" s="72"/>
      <c r="I515" s="72"/>
      <c r="J515" s="72"/>
      <c r="K515" s="72"/>
      <c r="L515" s="72"/>
      <c r="M515" s="72"/>
      <c r="N515" s="72"/>
      <c r="O515" s="72"/>
      <c r="P515" s="72"/>
      <c r="Q515" s="72"/>
      <c r="R515" s="72"/>
      <c r="S515" s="72"/>
      <c r="T515" s="72"/>
      <c r="U515" s="72"/>
      <c r="V515" s="72"/>
      <c r="W515" s="72"/>
    </row>
    <row r="516" spans="2:23" x14ac:dyDescent="0.35">
      <c r="B516" s="76"/>
      <c r="C516" s="76"/>
      <c r="D516" s="76"/>
      <c r="E516" s="72"/>
      <c r="F516" s="72"/>
      <c r="G516" s="72"/>
      <c r="H516" s="72"/>
      <c r="I516" s="72"/>
      <c r="J516" s="72"/>
      <c r="K516" s="72"/>
      <c r="L516" s="72"/>
      <c r="M516" s="72"/>
      <c r="N516" s="72"/>
      <c r="O516" s="72"/>
      <c r="P516" s="72"/>
      <c r="Q516" s="72"/>
      <c r="R516" s="72"/>
      <c r="S516" s="72"/>
      <c r="T516" s="72"/>
      <c r="U516" s="72"/>
      <c r="V516" s="72"/>
      <c r="W516" s="72"/>
    </row>
    <row r="517" spans="2:23" x14ac:dyDescent="0.35">
      <c r="B517" s="76"/>
      <c r="C517" s="76"/>
      <c r="D517" s="76"/>
      <c r="E517" s="72"/>
      <c r="F517" s="72"/>
      <c r="G517" s="72"/>
      <c r="H517" s="72"/>
      <c r="I517" s="72"/>
      <c r="J517" s="72"/>
      <c r="K517" s="72"/>
      <c r="L517" s="72"/>
      <c r="M517" s="72"/>
      <c r="N517" s="72"/>
      <c r="O517" s="72"/>
      <c r="P517" s="72"/>
      <c r="Q517" s="72"/>
      <c r="R517" s="72"/>
      <c r="S517" s="72"/>
      <c r="T517" s="72"/>
      <c r="U517" s="72"/>
      <c r="V517" s="72"/>
      <c r="W517" s="72"/>
    </row>
    <row r="518" spans="2:23" x14ac:dyDescent="0.35">
      <c r="B518" s="76"/>
      <c r="C518" s="76"/>
      <c r="D518" s="76"/>
      <c r="E518" s="72"/>
      <c r="F518" s="72"/>
      <c r="G518" s="72"/>
      <c r="H518" s="72"/>
      <c r="I518" s="72"/>
      <c r="J518" s="72"/>
      <c r="K518" s="72"/>
      <c r="L518" s="72"/>
      <c r="M518" s="72"/>
      <c r="N518" s="72"/>
      <c r="O518" s="72"/>
      <c r="P518" s="72"/>
      <c r="Q518" s="72"/>
      <c r="R518" s="72"/>
      <c r="S518" s="72"/>
      <c r="T518" s="72"/>
      <c r="U518" s="72"/>
      <c r="V518" s="72"/>
      <c r="W518" s="72"/>
    </row>
    <row r="519" spans="2:23" x14ac:dyDescent="0.35">
      <c r="B519" s="76"/>
      <c r="C519" s="76"/>
      <c r="D519" s="76"/>
      <c r="E519" s="72"/>
      <c r="F519" s="72"/>
      <c r="G519" s="72"/>
      <c r="H519" s="72"/>
      <c r="I519" s="72"/>
      <c r="J519" s="72"/>
      <c r="K519" s="72"/>
      <c r="L519" s="72"/>
      <c r="M519" s="72"/>
      <c r="N519" s="72"/>
      <c r="O519" s="72"/>
      <c r="P519" s="72"/>
      <c r="Q519" s="72"/>
      <c r="R519" s="72"/>
      <c r="S519" s="72"/>
      <c r="T519" s="72"/>
      <c r="U519" s="72"/>
      <c r="V519" s="72"/>
      <c r="W519" s="72"/>
    </row>
    <row r="520" spans="2:23" x14ac:dyDescent="0.35">
      <c r="B520" s="76"/>
      <c r="C520" s="76"/>
      <c r="D520" s="76"/>
      <c r="E520" s="72"/>
      <c r="F520" s="72"/>
      <c r="G520" s="72"/>
      <c r="H520" s="72"/>
      <c r="I520" s="72"/>
      <c r="J520" s="72"/>
      <c r="K520" s="72"/>
      <c r="L520" s="72"/>
      <c r="M520" s="72"/>
      <c r="N520" s="72"/>
      <c r="O520" s="72"/>
      <c r="P520" s="72"/>
      <c r="Q520" s="72"/>
      <c r="R520" s="72"/>
      <c r="S520" s="72"/>
      <c r="T520" s="72"/>
      <c r="U520" s="72"/>
      <c r="V520" s="72"/>
      <c r="W520" s="72"/>
    </row>
    <row r="521" spans="2:23" x14ac:dyDescent="0.35">
      <c r="B521" s="76"/>
      <c r="C521" s="76"/>
      <c r="D521" s="76"/>
      <c r="E521" s="72"/>
      <c r="F521" s="72"/>
      <c r="G521" s="72"/>
      <c r="H521" s="72"/>
      <c r="I521" s="72"/>
      <c r="J521" s="72"/>
      <c r="K521" s="72"/>
      <c r="L521" s="72"/>
      <c r="M521" s="72"/>
      <c r="N521" s="72"/>
      <c r="O521" s="72"/>
      <c r="P521" s="72"/>
      <c r="Q521" s="72"/>
      <c r="R521" s="72"/>
      <c r="S521" s="72"/>
      <c r="T521" s="72"/>
      <c r="U521" s="72"/>
      <c r="V521" s="72"/>
      <c r="W521" s="72"/>
    </row>
    <row r="522" spans="2:23" x14ac:dyDescent="0.35">
      <c r="B522" s="76"/>
      <c r="C522" s="76"/>
      <c r="D522" s="76"/>
      <c r="E522" s="72"/>
      <c r="F522" s="72"/>
      <c r="G522" s="72"/>
      <c r="H522" s="72"/>
      <c r="I522" s="72"/>
      <c r="J522" s="72"/>
      <c r="K522" s="72"/>
      <c r="L522" s="72"/>
      <c r="M522" s="72"/>
      <c r="N522" s="72"/>
      <c r="O522" s="72"/>
      <c r="P522" s="72"/>
      <c r="Q522" s="72"/>
      <c r="R522" s="72"/>
      <c r="S522" s="72"/>
      <c r="T522" s="72"/>
      <c r="U522" s="72"/>
      <c r="V522" s="72"/>
      <c r="W522" s="72"/>
    </row>
    <row r="523" spans="2:23" x14ac:dyDescent="0.35">
      <c r="B523" s="76"/>
      <c r="C523" s="76"/>
      <c r="D523" s="76"/>
      <c r="E523" s="72"/>
      <c r="F523" s="72"/>
      <c r="G523" s="72"/>
      <c r="H523" s="72"/>
      <c r="I523" s="72"/>
      <c r="J523" s="72"/>
      <c r="K523" s="72"/>
      <c r="L523" s="72"/>
      <c r="M523" s="72"/>
      <c r="N523" s="72"/>
      <c r="O523" s="72"/>
      <c r="P523" s="72"/>
      <c r="Q523" s="72"/>
      <c r="R523" s="72"/>
      <c r="S523" s="72"/>
      <c r="T523" s="72"/>
      <c r="U523" s="72"/>
      <c r="V523" s="72"/>
      <c r="W523" s="72"/>
    </row>
    <row r="524" spans="2:23" x14ac:dyDescent="0.35">
      <c r="B524" s="76"/>
      <c r="C524" s="76"/>
      <c r="D524" s="76"/>
      <c r="E524" s="72"/>
      <c r="F524" s="72"/>
      <c r="G524" s="72"/>
      <c r="H524" s="72"/>
      <c r="I524" s="72"/>
      <c r="J524" s="72"/>
      <c r="K524" s="72"/>
      <c r="L524" s="72"/>
      <c r="M524" s="72"/>
      <c r="N524" s="72"/>
      <c r="O524" s="72"/>
      <c r="P524" s="72"/>
      <c r="Q524" s="72"/>
      <c r="R524" s="72"/>
      <c r="S524" s="72"/>
      <c r="T524" s="72"/>
      <c r="U524" s="72"/>
      <c r="V524" s="72"/>
      <c r="W524" s="72"/>
    </row>
    <row r="525" spans="2:23" x14ac:dyDescent="0.35">
      <c r="B525" s="76"/>
      <c r="C525" s="76"/>
      <c r="D525" s="76"/>
      <c r="E525" s="72"/>
      <c r="F525" s="72"/>
      <c r="G525" s="72"/>
      <c r="H525" s="72"/>
      <c r="I525" s="72"/>
      <c r="J525" s="72"/>
      <c r="K525" s="72"/>
      <c r="L525" s="72"/>
      <c r="M525" s="72"/>
      <c r="N525" s="72"/>
      <c r="O525" s="72"/>
      <c r="P525" s="72"/>
      <c r="Q525" s="72"/>
      <c r="R525" s="72"/>
      <c r="S525" s="72"/>
      <c r="T525" s="72"/>
      <c r="U525" s="72"/>
      <c r="V525" s="72"/>
      <c r="W525" s="72"/>
    </row>
    <row r="526" spans="2:23" x14ac:dyDescent="0.35">
      <c r="B526" s="76"/>
      <c r="C526" s="76"/>
      <c r="D526" s="76"/>
      <c r="E526" s="72"/>
      <c r="F526" s="72"/>
      <c r="G526" s="72"/>
      <c r="H526" s="72"/>
      <c r="I526" s="72"/>
      <c r="J526" s="72"/>
      <c r="K526" s="72"/>
      <c r="L526" s="72"/>
      <c r="M526" s="72"/>
      <c r="N526" s="72"/>
      <c r="O526" s="72"/>
      <c r="P526" s="72"/>
      <c r="Q526" s="72"/>
      <c r="R526" s="72"/>
      <c r="S526" s="72"/>
      <c r="T526" s="72"/>
      <c r="U526" s="72"/>
      <c r="V526" s="72"/>
      <c r="W526" s="72"/>
    </row>
    <row r="527" spans="2:23" x14ac:dyDescent="0.35">
      <c r="B527" s="76"/>
      <c r="C527" s="76"/>
      <c r="D527" s="76"/>
      <c r="E527" s="72"/>
      <c r="F527" s="72"/>
      <c r="G527" s="72"/>
      <c r="H527" s="72"/>
      <c r="I527" s="72"/>
      <c r="J527" s="72"/>
      <c r="K527" s="72"/>
      <c r="L527" s="72"/>
      <c r="M527" s="72"/>
      <c r="N527" s="72"/>
      <c r="O527" s="72"/>
      <c r="P527" s="72"/>
      <c r="Q527" s="72"/>
      <c r="R527" s="72"/>
      <c r="S527" s="72"/>
      <c r="T527" s="72"/>
      <c r="U527" s="72"/>
      <c r="V527" s="72"/>
      <c r="W527" s="72"/>
    </row>
    <row r="528" spans="2:23" x14ac:dyDescent="0.35">
      <c r="B528" s="76"/>
      <c r="C528" s="76"/>
      <c r="D528" s="76"/>
      <c r="E528" s="72"/>
      <c r="F528" s="72"/>
      <c r="G528" s="72"/>
      <c r="H528" s="72"/>
      <c r="I528" s="72"/>
      <c r="J528" s="72"/>
      <c r="K528" s="72"/>
      <c r="L528" s="72"/>
      <c r="M528" s="72"/>
      <c r="N528" s="72"/>
      <c r="O528" s="72"/>
      <c r="P528" s="72"/>
      <c r="Q528" s="72"/>
      <c r="R528" s="72"/>
      <c r="S528" s="72"/>
      <c r="T528" s="72"/>
      <c r="U528" s="72"/>
      <c r="V528" s="72"/>
      <c r="W528" s="72"/>
    </row>
    <row r="529" spans="2:23" x14ac:dyDescent="0.35">
      <c r="B529" s="76"/>
      <c r="C529" s="76"/>
      <c r="D529" s="76"/>
      <c r="E529" s="72"/>
      <c r="F529" s="72"/>
      <c r="G529" s="72"/>
      <c r="H529" s="72"/>
      <c r="I529" s="72"/>
      <c r="J529" s="72"/>
      <c r="K529" s="72"/>
      <c r="L529" s="72"/>
      <c r="M529" s="72"/>
      <c r="N529" s="72"/>
      <c r="O529" s="72"/>
      <c r="P529" s="72"/>
      <c r="Q529" s="72"/>
      <c r="R529" s="72"/>
      <c r="S529" s="72"/>
      <c r="T529" s="72"/>
      <c r="U529" s="72"/>
      <c r="V529" s="72"/>
      <c r="W529" s="72"/>
    </row>
    <row r="530" spans="2:23" x14ac:dyDescent="0.35">
      <c r="B530" s="76"/>
      <c r="C530" s="76"/>
      <c r="D530" s="76"/>
      <c r="E530" s="72"/>
      <c r="F530" s="72"/>
      <c r="G530" s="72"/>
      <c r="H530" s="72"/>
      <c r="I530" s="72"/>
      <c r="J530" s="72"/>
      <c r="K530" s="72"/>
      <c r="L530" s="72"/>
      <c r="M530" s="72"/>
      <c r="N530" s="72"/>
      <c r="O530" s="72"/>
      <c r="P530" s="72"/>
      <c r="Q530" s="72"/>
      <c r="R530" s="72"/>
      <c r="S530" s="72"/>
      <c r="T530" s="72"/>
      <c r="U530" s="72"/>
      <c r="V530" s="72"/>
      <c r="W530" s="72"/>
    </row>
    <row r="531" spans="2:23" x14ac:dyDescent="0.35">
      <c r="B531" s="76"/>
      <c r="C531" s="76"/>
      <c r="D531" s="76"/>
      <c r="E531" s="72"/>
      <c r="F531" s="72"/>
      <c r="G531" s="72"/>
      <c r="H531" s="72"/>
      <c r="I531" s="72"/>
      <c r="J531" s="72"/>
      <c r="K531" s="72"/>
      <c r="L531" s="72"/>
      <c r="M531" s="72"/>
      <c r="N531" s="72"/>
      <c r="O531" s="72"/>
      <c r="P531" s="72"/>
      <c r="Q531" s="72"/>
      <c r="R531" s="72"/>
      <c r="S531" s="72"/>
      <c r="T531" s="72"/>
      <c r="U531" s="72"/>
      <c r="V531" s="72"/>
      <c r="W531" s="72"/>
    </row>
    <row r="532" spans="2:23" x14ac:dyDescent="0.35">
      <c r="B532" s="76"/>
      <c r="C532" s="76"/>
      <c r="D532" s="76"/>
      <c r="E532" s="72"/>
      <c r="F532" s="72"/>
      <c r="G532" s="72"/>
      <c r="H532" s="72"/>
      <c r="I532" s="72"/>
      <c r="J532" s="72"/>
      <c r="K532" s="72"/>
      <c r="L532" s="72"/>
      <c r="M532" s="72"/>
      <c r="N532" s="72"/>
      <c r="O532" s="72"/>
      <c r="P532" s="72"/>
      <c r="Q532" s="72"/>
      <c r="R532" s="72"/>
      <c r="S532" s="72"/>
      <c r="T532" s="72"/>
      <c r="U532" s="72"/>
      <c r="V532" s="72"/>
      <c r="W532" s="72"/>
    </row>
    <row r="533" spans="2:23" x14ac:dyDescent="0.35">
      <c r="B533" s="76"/>
      <c r="C533" s="76"/>
      <c r="D533" s="76"/>
      <c r="E533" s="72"/>
      <c r="F533" s="72"/>
      <c r="G533" s="72"/>
      <c r="H533" s="72"/>
      <c r="I533" s="72"/>
      <c r="J533" s="72"/>
      <c r="K533" s="72"/>
      <c r="L533" s="72"/>
      <c r="M533" s="72"/>
      <c r="N533" s="72"/>
      <c r="O533" s="72"/>
      <c r="P533" s="72"/>
      <c r="Q533" s="72"/>
      <c r="R533" s="72"/>
      <c r="S533" s="72"/>
      <c r="T533" s="72"/>
      <c r="U533" s="72"/>
      <c r="V533" s="72"/>
      <c r="W533" s="72"/>
    </row>
    <row r="534" spans="2:23" x14ac:dyDescent="0.35">
      <c r="B534" s="76"/>
      <c r="C534" s="76"/>
      <c r="D534" s="76"/>
      <c r="E534" s="72"/>
      <c r="F534" s="72"/>
      <c r="G534" s="72"/>
      <c r="H534" s="72"/>
      <c r="I534" s="72"/>
      <c r="J534" s="72"/>
      <c r="K534" s="72"/>
      <c r="L534" s="72"/>
      <c r="M534" s="72"/>
      <c r="N534" s="72"/>
      <c r="O534" s="72"/>
      <c r="P534" s="72"/>
      <c r="Q534" s="72"/>
      <c r="R534" s="72"/>
      <c r="S534" s="72"/>
      <c r="T534" s="72"/>
      <c r="U534" s="72"/>
      <c r="V534" s="72"/>
      <c r="W534" s="72"/>
    </row>
    <row r="535" spans="2:23" x14ac:dyDescent="0.35">
      <c r="B535" s="76"/>
      <c r="C535" s="76"/>
      <c r="D535" s="76"/>
      <c r="E535" s="72"/>
      <c r="F535" s="72"/>
      <c r="G535" s="72"/>
      <c r="H535" s="72"/>
      <c r="I535" s="72"/>
      <c r="J535" s="72"/>
      <c r="K535" s="72"/>
      <c r="L535" s="72"/>
      <c r="M535" s="72"/>
      <c r="N535" s="72"/>
      <c r="O535" s="72"/>
      <c r="P535" s="72"/>
      <c r="Q535" s="72"/>
      <c r="R535" s="72"/>
      <c r="S535" s="72"/>
      <c r="T535" s="72"/>
      <c r="U535" s="72"/>
      <c r="V535" s="72"/>
      <c r="W535" s="72"/>
    </row>
    <row r="536" spans="2:23" x14ac:dyDescent="0.35">
      <c r="B536" s="76"/>
      <c r="C536" s="76"/>
      <c r="D536" s="76"/>
      <c r="E536" s="72"/>
      <c r="F536" s="72"/>
      <c r="G536" s="72"/>
      <c r="H536" s="72"/>
      <c r="I536" s="72"/>
      <c r="J536" s="72"/>
      <c r="K536" s="72"/>
      <c r="L536" s="72"/>
      <c r="M536" s="72"/>
      <c r="N536" s="72"/>
      <c r="O536" s="72"/>
      <c r="P536" s="72"/>
      <c r="Q536" s="72"/>
      <c r="R536" s="72"/>
      <c r="S536" s="72"/>
      <c r="T536" s="72"/>
      <c r="U536" s="72"/>
      <c r="V536" s="72"/>
      <c r="W536" s="72"/>
    </row>
    <row r="537" spans="2:23" x14ac:dyDescent="0.35">
      <c r="B537" s="76"/>
      <c r="C537" s="76"/>
      <c r="D537" s="76"/>
      <c r="E537" s="72"/>
      <c r="F537" s="72"/>
      <c r="G537" s="72"/>
      <c r="H537" s="72"/>
      <c r="I537" s="72"/>
      <c r="J537" s="72"/>
      <c r="K537" s="72"/>
      <c r="L537" s="72"/>
      <c r="M537" s="72"/>
      <c r="N537" s="72"/>
      <c r="O537" s="72"/>
      <c r="P537" s="72"/>
      <c r="Q537" s="72"/>
      <c r="R537" s="72"/>
      <c r="S537" s="72"/>
      <c r="T537" s="72"/>
      <c r="U537" s="72"/>
      <c r="V537" s="72"/>
      <c r="W537" s="72"/>
    </row>
    <row r="538" spans="2:23" x14ac:dyDescent="0.35">
      <c r="B538" s="76"/>
      <c r="C538" s="76"/>
      <c r="D538" s="76"/>
      <c r="E538" s="72"/>
      <c r="F538" s="72"/>
      <c r="G538" s="72"/>
      <c r="H538" s="72"/>
      <c r="I538" s="72"/>
      <c r="J538" s="72"/>
      <c r="K538" s="72"/>
      <c r="L538" s="72"/>
      <c r="M538" s="72"/>
      <c r="N538" s="72"/>
      <c r="O538" s="72"/>
      <c r="P538" s="72"/>
      <c r="Q538" s="72"/>
      <c r="R538" s="72"/>
      <c r="S538" s="72"/>
      <c r="T538" s="72"/>
      <c r="U538" s="72"/>
      <c r="V538" s="72"/>
      <c r="W538" s="72"/>
    </row>
    <row r="539" spans="2:23" x14ac:dyDescent="0.35">
      <c r="B539" s="76"/>
      <c r="C539" s="76"/>
      <c r="D539" s="76"/>
      <c r="E539" s="72"/>
      <c r="F539" s="72"/>
      <c r="G539" s="72"/>
      <c r="H539" s="72"/>
      <c r="I539" s="72"/>
      <c r="J539" s="72"/>
      <c r="K539" s="72"/>
      <c r="L539" s="72"/>
      <c r="M539" s="72"/>
      <c r="N539" s="72"/>
      <c r="O539" s="72"/>
      <c r="P539" s="72"/>
      <c r="Q539" s="72"/>
      <c r="R539" s="72"/>
      <c r="S539" s="72"/>
      <c r="T539" s="72"/>
      <c r="U539" s="72"/>
      <c r="V539" s="72"/>
      <c r="W539" s="72"/>
    </row>
    <row r="540" spans="2:23" x14ac:dyDescent="0.35">
      <c r="B540" s="76"/>
      <c r="C540" s="76"/>
      <c r="D540" s="76"/>
      <c r="E540" s="72"/>
      <c r="F540" s="72"/>
      <c r="G540" s="72"/>
      <c r="H540" s="72"/>
      <c r="I540" s="72"/>
      <c r="J540" s="72"/>
      <c r="K540" s="72"/>
      <c r="L540" s="72"/>
      <c r="M540" s="72"/>
      <c r="N540" s="72"/>
      <c r="O540" s="72"/>
      <c r="P540" s="72"/>
      <c r="Q540" s="72"/>
      <c r="R540" s="72"/>
      <c r="S540" s="72"/>
      <c r="T540" s="72"/>
      <c r="U540" s="72"/>
      <c r="V540" s="72"/>
      <c r="W540" s="72"/>
    </row>
    <row r="541" spans="2:23" x14ac:dyDescent="0.35">
      <c r="B541" s="76"/>
      <c r="C541" s="76"/>
      <c r="D541" s="76"/>
      <c r="E541" s="72"/>
      <c r="F541" s="72"/>
      <c r="G541" s="72"/>
      <c r="H541" s="72"/>
      <c r="I541" s="72"/>
      <c r="J541" s="72"/>
      <c r="K541" s="72"/>
      <c r="L541" s="72"/>
      <c r="M541" s="72"/>
      <c r="N541" s="72"/>
      <c r="O541" s="72"/>
      <c r="P541" s="72"/>
      <c r="Q541" s="72"/>
      <c r="R541" s="72"/>
      <c r="S541" s="72"/>
      <c r="T541" s="72"/>
      <c r="U541" s="72"/>
      <c r="V541" s="72"/>
      <c r="W541" s="72"/>
    </row>
    <row r="542" spans="2:23" x14ac:dyDescent="0.35">
      <c r="B542" s="76"/>
      <c r="C542" s="76"/>
      <c r="D542" s="76"/>
      <c r="E542" s="72"/>
      <c r="F542" s="72"/>
      <c r="G542" s="72"/>
      <c r="H542" s="72"/>
      <c r="I542" s="72"/>
      <c r="J542" s="72"/>
      <c r="K542" s="72"/>
      <c r="L542" s="72"/>
      <c r="M542" s="72"/>
      <c r="N542" s="72"/>
      <c r="O542" s="72"/>
      <c r="P542" s="72"/>
      <c r="Q542" s="72"/>
      <c r="R542" s="72"/>
      <c r="S542" s="72"/>
      <c r="T542" s="72"/>
      <c r="U542" s="72"/>
      <c r="V542" s="72"/>
      <c r="W542" s="72"/>
    </row>
    <row r="543" spans="2:23" x14ac:dyDescent="0.35">
      <c r="B543" s="76"/>
      <c r="C543" s="76"/>
      <c r="D543" s="76"/>
      <c r="E543" s="72"/>
      <c r="F543" s="72"/>
      <c r="G543" s="72"/>
      <c r="H543" s="72"/>
      <c r="I543" s="72"/>
      <c r="J543" s="72"/>
      <c r="K543" s="72"/>
      <c r="L543" s="72"/>
      <c r="M543" s="72"/>
      <c r="N543" s="72"/>
      <c r="O543" s="72"/>
      <c r="P543" s="72"/>
      <c r="Q543" s="72"/>
      <c r="R543" s="72"/>
      <c r="S543" s="72"/>
      <c r="T543" s="72"/>
      <c r="U543" s="72"/>
      <c r="V543" s="72"/>
      <c r="W543" s="72"/>
    </row>
    <row r="544" spans="2:23" x14ac:dyDescent="0.35">
      <c r="B544" s="76"/>
      <c r="C544" s="76"/>
      <c r="D544" s="76"/>
      <c r="E544" s="72"/>
      <c r="F544" s="72"/>
      <c r="G544" s="72"/>
      <c r="H544" s="72"/>
      <c r="I544" s="72"/>
      <c r="J544" s="72"/>
      <c r="K544" s="72"/>
      <c r="L544" s="72"/>
      <c r="M544" s="72"/>
      <c r="N544" s="72"/>
      <c r="O544" s="72"/>
      <c r="P544" s="72"/>
      <c r="Q544" s="72"/>
      <c r="R544" s="72"/>
      <c r="S544" s="72"/>
      <c r="T544" s="72"/>
      <c r="U544" s="72"/>
      <c r="V544" s="72"/>
      <c r="W544" s="72"/>
    </row>
    <row r="545" spans="2:23" x14ac:dyDescent="0.35">
      <c r="B545" s="76"/>
      <c r="C545" s="76"/>
      <c r="D545" s="76"/>
      <c r="E545" s="72"/>
      <c r="F545" s="72"/>
      <c r="G545" s="72"/>
      <c r="H545" s="72"/>
      <c r="I545" s="72"/>
      <c r="J545" s="72"/>
      <c r="K545" s="72"/>
      <c r="L545" s="72"/>
      <c r="M545" s="72"/>
      <c r="N545" s="72"/>
      <c r="O545" s="72"/>
      <c r="P545" s="72"/>
      <c r="Q545" s="72"/>
      <c r="R545" s="72"/>
      <c r="S545" s="72"/>
      <c r="T545" s="72"/>
      <c r="U545" s="72"/>
      <c r="V545" s="72"/>
      <c r="W545" s="72"/>
    </row>
    <row r="546" spans="2:23" x14ac:dyDescent="0.35">
      <c r="B546" s="76"/>
      <c r="C546" s="76"/>
      <c r="D546" s="76"/>
      <c r="E546" s="72"/>
      <c r="F546" s="72"/>
      <c r="G546" s="72"/>
      <c r="H546" s="72"/>
      <c r="I546" s="72"/>
      <c r="J546" s="72"/>
      <c r="K546" s="72"/>
      <c r="L546" s="72"/>
      <c r="M546" s="72"/>
      <c r="N546" s="72"/>
      <c r="O546" s="72"/>
      <c r="P546" s="72"/>
      <c r="Q546" s="72"/>
      <c r="R546" s="72"/>
      <c r="S546" s="72"/>
      <c r="T546" s="72"/>
      <c r="U546" s="72"/>
      <c r="V546" s="72"/>
      <c r="W546" s="72"/>
    </row>
    <row r="547" spans="2:23" x14ac:dyDescent="0.35">
      <c r="B547" s="76"/>
      <c r="C547" s="76"/>
      <c r="D547" s="76"/>
      <c r="E547" s="72"/>
      <c r="F547" s="72"/>
      <c r="G547" s="72"/>
      <c r="H547" s="72"/>
      <c r="I547" s="72"/>
      <c r="J547" s="72"/>
      <c r="K547" s="72"/>
      <c r="L547" s="72"/>
      <c r="M547" s="72"/>
      <c r="N547" s="72"/>
      <c r="O547" s="72"/>
      <c r="P547" s="72"/>
      <c r="Q547" s="72"/>
      <c r="R547" s="72"/>
      <c r="S547" s="72"/>
      <c r="T547" s="72"/>
      <c r="U547" s="72"/>
      <c r="V547" s="72"/>
      <c r="W547" s="72"/>
    </row>
    <row r="548" spans="2:23" x14ac:dyDescent="0.35">
      <c r="B548" s="76"/>
      <c r="C548" s="76"/>
      <c r="D548" s="76"/>
      <c r="E548" s="72"/>
      <c r="F548" s="72"/>
      <c r="G548" s="72"/>
      <c r="H548" s="72"/>
      <c r="I548" s="72"/>
      <c r="J548" s="72"/>
      <c r="K548" s="72"/>
      <c r="L548" s="72"/>
      <c r="M548" s="72"/>
      <c r="N548" s="72"/>
      <c r="O548" s="72"/>
      <c r="P548" s="72"/>
      <c r="Q548" s="72"/>
      <c r="R548" s="72"/>
      <c r="S548" s="72"/>
      <c r="T548" s="72"/>
      <c r="U548" s="72"/>
      <c r="V548" s="72"/>
      <c r="W548" s="72"/>
    </row>
    <row r="549" spans="2:23" x14ac:dyDescent="0.35">
      <c r="B549" s="76"/>
      <c r="C549" s="76"/>
      <c r="D549" s="76"/>
      <c r="E549" s="72"/>
      <c r="F549" s="72"/>
      <c r="G549" s="72"/>
      <c r="H549" s="72"/>
      <c r="I549" s="72"/>
      <c r="J549" s="72"/>
      <c r="K549" s="72"/>
      <c r="L549" s="72"/>
      <c r="M549" s="72"/>
      <c r="N549" s="72"/>
      <c r="O549" s="72"/>
      <c r="P549" s="72"/>
      <c r="Q549" s="72"/>
      <c r="R549" s="72"/>
      <c r="S549" s="72"/>
      <c r="T549" s="72"/>
      <c r="U549" s="72"/>
      <c r="V549" s="72"/>
      <c r="W549" s="72"/>
    </row>
    <row r="550" spans="2:23" x14ac:dyDescent="0.35">
      <c r="B550" s="76"/>
      <c r="C550" s="76"/>
      <c r="D550" s="76"/>
      <c r="E550" s="72"/>
      <c r="F550" s="72"/>
      <c r="G550" s="72"/>
      <c r="H550" s="72"/>
      <c r="I550" s="72"/>
      <c r="J550" s="72"/>
      <c r="K550" s="72"/>
      <c r="L550" s="72"/>
      <c r="M550" s="72"/>
      <c r="N550" s="72"/>
      <c r="O550" s="72"/>
      <c r="P550" s="72"/>
      <c r="Q550" s="72"/>
      <c r="R550" s="72"/>
      <c r="S550" s="72"/>
      <c r="T550" s="72"/>
      <c r="U550" s="72"/>
      <c r="V550" s="72"/>
      <c r="W550" s="72"/>
    </row>
    <row r="551" spans="2:23" x14ac:dyDescent="0.35">
      <c r="B551" s="76"/>
      <c r="C551" s="76"/>
      <c r="D551" s="76"/>
      <c r="E551" s="72"/>
      <c r="F551" s="72"/>
      <c r="G551" s="72"/>
      <c r="H551" s="72"/>
      <c r="I551" s="72"/>
      <c r="J551" s="72"/>
      <c r="K551" s="72"/>
      <c r="L551" s="72"/>
      <c r="M551" s="72"/>
      <c r="N551" s="72"/>
      <c r="O551" s="72"/>
      <c r="P551" s="72"/>
      <c r="Q551" s="72"/>
      <c r="R551" s="72"/>
      <c r="S551" s="72"/>
      <c r="T551" s="72"/>
      <c r="U551" s="72"/>
      <c r="V551" s="72"/>
      <c r="W551" s="72"/>
    </row>
    <row r="552" spans="2:23" x14ac:dyDescent="0.35">
      <c r="B552" s="76"/>
      <c r="C552" s="76"/>
      <c r="D552" s="76"/>
      <c r="E552" s="72"/>
      <c r="F552" s="72"/>
      <c r="G552" s="72"/>
      <c r="H552" s="72"/>
      <c r="I552" s="72"/>
      <c r="J552" s="72"/>
      <c r="K552" s="72"/>
      <c r="L552" s="72"/>
      <c r="M552" s="72"/>
      <c r="N552" s="72"/>
      <c r="O552" s="72"/>
      <c r="P552" s="72"/>
      <c r="Q552" s="72"/>
      <c r="R552" s="72"/>
      <c r="S552" s="72"/>
      <c r="T552" s="72"/>
      <c r="U552" s="72"/>
      <c r="V552" s="72"/>
      <c r="W552" s="72"/>
    </row>
    <row r="553" spans="2:23" x14ac:dyDescent="0.35">
      <c r="B553" s="76"/>
      <c r="C553" s="76"/>
      <c r="D553" s="76"/>
      <c r="E553" s="72"/>
      <c r="F553" s="72"/>
      <c r="G553" s="72"/>
      <c r="H553" s="72"/>
      <c r="I553" s="72"/>
      <c r="J553" s="72"/>
      <c r="K553" s="72"/>
      <c r="L553" s="72"/>
      <c r="M553" s="72"/>
      <c r="N553" s="72"/>
      <c r="O553" s="72"/>
      <c r="P553" s="72"/>
      <c r="Q553" s="72"/>
      <c r="R553" s="72"/>
      <c r="S553" s="72"/>
      <c r="T553" s="72"/>
      <c r="U553" s="72"/>
      <c r="V553" s="72"/>
      <c r="W553" s="72"/>
    </row>
    <row r="554" spans="2:23" x14ac:dyDescent="0.35">
      <c r="B554" s="76"/>
      <c r="C554" s="76"/>
      <c r="D554" s="76"/>
      <c r="E554" s="72"/>
      <c r="F554" s="72"/>
      <c r="G554" s="72"/>
      <c r="H554" s="72"/>
      <c r="I554" s="72"/>
      <c r="J554" s="72"/>
      <c r="K554" s="72"/>
      <c r="L554" s="72"/>
      <c r="M554" s="72"/>
      <c r="N554" s="72"/>
      <c r="O554" s="72"/>
      <c r="P554" s="72"/>
      <c r="Q554" s="72"/>
      <c r="R554" s="72"/>
      <c r="S554" s="72"/>
      <c r="T554" s="72"/>
      <c r="U554" s="72"/>
      <c r="V554" s="72"/>
      <c r="W554" s="72"/>
    </row>
    <row r="555" spans="2:23" x14ac:dyDescent="0.35">
      <c r="B555" s="76"/>
      <c r="C555" s="76"/>
      <c r="D555" s="76"/>
      <c r="E555" s="72"/>
      <c r="F555" s="72"/>
      <c r="G555" s="72"/>
      <c r="H555" s="72"/>
      <c r="I555" s="72"/>
      <c r="J555" s="72"/>
      <c r="K555" s="72"/>
      <c r="L555" s="72"/>
      <c r="M555" s="72"/>
      <c r="N555" s="72"/>
      <c r="O555" s="72"/>
      <c r="P555" s="72"/>
      <c r="Q555" s="72"/>
      <c r="R555" s="72"/>
      <c r="S555" s="72"/>
      <c r="T555" s="72"/>
      <c r="U555" s="72"/>
      <c r="V555" s="72"/>
      <c r="W555" s="72"/>
    </row>
    <row r="556" spans="2:23" x14ac:dyDescent="0.35">
      <c r="B556" s="76"/>
      <c r="C556" s="76"/>
      <c r="D556" s="76"/>
      <c r="E556" s="72"/>
      <c r="F556" s="72"/>
      <c r="G556" s="72"/>
      <c r="H556" s="72"/>
      <c r="I556" s="72"/>
      <c r="J556" s="72"/>
      <c r="K556" s="72"/>
      <c r="L556" s="72"/>
      <c r="M556" s="72"/>
      <c r="N556" s="72"/>
      <c r="O556" s="72"/>
      <c r="P556" s="72"/>
      <c r="Q556" s="72"/>
      <c r="R556" s="72"/>
      <c r="S556" s="72"/>
      <c r="T556" s="72"/>
      <c r="U556" s="72"/>
      <c r="V556" s="72"/>
      <c r="W556" s="72"/>
    </row>
    <row r="557" spans="2:23" x14ac:dyDescent="0.35">
      <c r="B557" s="76"/>
      <c r="C557" s="76"/>
      <c r="D557" s="76"/>
      <c r="E557" s="72"/>
      <c r="F557" s="72"/>
      <c r="G557" s="72"/>
      <c r="H557" s="72"/>
      <c r="I557" s="72"/>
      <c r="J557" s="72"/>
      <c r="K557" s="72"/>
      <c r="L557" s="72"/>
      <c r="M557" s="72"/>
      <c r="N557" s="72"/>
      <c r="O557" s="72"/>
      <c r="P557" s="72"/>
      <c r="Q557" s="72"/>
      <c r="R557" s="72"/>
      <c r="S557" s="72"/>
      <c r="T557" s="72"/>
      <c r="U557" s="72"/>
      <c r="V557" s="72"/>
      <c r="W557" s="72"/>
    </row>
    <row r="558" spans="2:23" x14ac:dyDescent="0.35">
      <c r="B558" s="76"/>
      <c r="C558" s="76"/>
      <c r="D558" s="76"/>
      <c r="E558" s="72"/>
      <c r="F558" s="72"/>
      <c r="G558" s="72"/>
      <c r="H558" s="72"/>
      <c r="I558" s="72"/>
      <c r="J558" s="72"/>
      <c r="K558" s="72"/>
      <c r="L558" s="72"/>
      <c r="M558" s="72"/>
      <c r="N558" s="72"/>
      <c r="O558" s="72"/>
      <c r="P558" s="72"/>
      <c r="Q558" s="72"/>
      <c r="R558" s="72"/>
      <c r="S558" s="72"/>
      <c r="T558" s="72"/>
      <c r="U558" s="72"/>
      <c r="V558" s="72"/>
      <c r="W558" s="72"/>
    </row>
    <row r="559" spans="2:23" x14ac:dyDescent="0.35">
      <c r="B559" s="76"/>
      <c r="C559" s="76"/>
      <c r="D559" s="76"/>
      <c r="E559" s="72"/>
      <c r="F559" s="72"/>
      <c r="G559" s="72"/>
      <c r="H559" s="72"/>
      <c r="I559" s="72"/>
      <c r="J559" s="72"/>
      <c r="K559" s="72"/>
      <c r="L559" s="72"/>
      <c r="M559" s="72"/>
      <c r="N559" s="72"/>
      <c r="O559" s="72"/>
      <c r="P559" s="72"/>
      <c r="Q559" s="72"/>
      <c r="R559" s="72"/>
      <c r="S559" s="72"/>
      <c r="T559" s="72"/>
      <c r="U559" s="72"/>
      <c r="V559" s="72"/>
      <c r="W559" s="72"/>
    </row>
    <row r="560" spans="2:23" x14ac:dyDescent="0.35">
      <c r="B560" s="76"/>
      <c r="C560" s="76"/>
      <c r="D560" s="76"/>
      <c r="E560" s="72"/>
      <c r="F560" s="72"/>
      <c r="G560" s="72"/>
      <c r="H560" s="72"/>
      <c r="I560" s="72"/>
      <c r="J560" s="72"/>
      <c r="K560" s="72"/>
      <c r="L560" s="72"/>
      <c r="M560" s="72"/>
      <c r="N560" s="72"/>
      <c r="O560" s="72"/>
      <c r="P560" s="72"/>
      <c r="Q560" s="72"/>
      <c r="R560" s="72"/>
      <c r="S560" s="72"/>
      <c r="T560" s="72"/>
      <c r="U560" s="72"/>
      <c r="V560" s="72"/>
      <c r="W560" s="72"/>
    </row>
    <row r="561" spans="2:23" x14ac:dyDescent="0.35">
      <c r="B561" s="76"/>
      <c r="C561" s="76"/>
      <c r="D561" s="76"/>
      <c r="E561" s="72"/>
      <c r="F561" s="72"/>
      <c r="G561" s="72"/>
      <c r="H561" s="72"/>
      <c r="I561" s="72"/>
      <c r="J561" s="72"/>
      <c r="K561" s="72"/>
      <c r="L561" s="72"/>
      <c r="M561" s="72"/>
      <c r="N561" s="72"/>
      <c r="O561" s="72"/>
      <c r="P561" s="72"/>
      <c r="Q561" s="72"/>
      <c r="R561" s="72"/>
      <c r="S561" s="72"/>
      <c r="T561" s="72"/>
      <c r="U561" s="72"/>
      <c r="V561" s="72"/>
      <c r="W561" s="72"/>
    </row>
    <row r="562" spans="2:23" x14ac:dyDescent="0.35">
      <c r="B562" s="76"/>
      <c r="C562" s="76"/>
      <c r="D562" s="76"/>
      <c r="E562" s="72"/>
      <c r="F562" s="72"/>
      <c r="G562" s="72"/>
      <c r="H562" s="72"/>
      <c r="I562" s="72"/>
      <c r="J562" s="72"/>
      <c r="K562" s="72"/>
      <c r="L562" s="72"/>
      <c r="M562" s="72"/>
      <c r="N562" s="72"/>
      <c r="O562" s="72"/>
      <c r="P562" s="72"/>
      <c r="Q562" s="72"/>
      <c r="R562" s="72"/>
      <c r="S562" s="72"/>
      <c r="T562" s="72"/>
      <c r="U562" s="72"/>
      <c r="V562" s="72"/>
      <c r="W562" s="72"/>
    </row>
    <row r="563" spans="2:23" x14ac:dyDescent="0.35">
      <c r="B563" s="40"/>
    </row>
    <row r="564" spans="2:23" x14ac:dyDescent="0.35">
      <c r="B564" s="40"/>
    </row>
    <row r="565" spans="2:23" x14ac:dyDescent="0.35">
      <c r="B565" s="40"/>
    </row>
    <row r="566" spans="2:23" x14ac:dyDescent="0.35">
      <c r="B566" s="40"/>
    </row>
    <row r="567" spans="2:23" x14ac:dyDescent="0.35">
      <c r="B567" s="40"/>
    </row>
    <row r="568" spans="2:23" x14ac:dyDescent="0.35">
      <c r="B568" s="40"/>
    </row>
    <row r="569" spans="2:23" x14ac:dyDescent="0.35">
      <c r="B569" s="40"/>
    </row>
    <row r="570" spans="2:23" x14ac:dyDescent="0.35">
      <c r="B570" s="40"/>
    </row>
    <row r="571" spans="2:23" x14ac:dyDescent="0.35">
      <c r="B571" s="40"/>
    </row>
    <row r="572" spans="2:23" x14ac:dyDescent="0.35">
      <c r="B572" s="40"/>
    </row>
    <row r="573" spans="2:23" x14ac:dyDescent="0.35">
      <c r="B573" s="40"/>
    </row>
    <row r="574" spans="2:23" x14ac:dyDescent="0.35">
      <c r="B574" s="40"/>
    </row>
    <row r="575" spans="2:23" x14ac:dyDescent="0.35">
      <c r="B575" s="40"/>
    </row>
    <row r="576" spans="2:23" x14ac:dyDescent="0.35">
      <c r="B576" s="40"/>
    </row>
    <row r="577" spans="2:2" x14ac:dyDescent="0.35">
      <c r="B577" s="40"/>
    </row>
    <row r="578" spans="2:2" x14ac:dyDescent="0.35">
      <c r="B578" s="40"/>
    </row>
    <row r="579" spans="2:2" x14ac:dyDescent="0.35">
      <c r="B579" s="40"/>
    </row>
    <row r="580" spans="2:2" x14ac:dyDescent="0.35">
      <c r="B580" s="40"/>
    </row>
    <row r="581" spans="2:2" x14ac:dyDescent="0.35">
      <c r="B581" s="40"/>
    </row>
    <row r="582" spans="2:2" x14ac:dyDescent="0.35">
      <c r="B582" s="40"/>
    </row>
    <row r="583" spans="2:2" x14ac:dyDescent="0.35">
      <c r="B583" s="40"/>
    </row>
    <row r="584" spans="2:2" x14ac:dyDescent="0.35">
      <c r="B584" s="40"/>
    </row>
    <row r="585" spans="2:2" x14ac:dyDescent="0.35">
      <c r="B585" s="40"/>
    </row>
    <row r="586" spans="2:2" x14ac:dyDescent="0.35">
      <c r="B586" s="40"/>
    </row>
    <row r="587" spans="2:2" x14ac:dyDescent="0.35">
      <c r="B587" s="40"/>
    </row>
    <row r="588" spans="2:2" x14ac:dyDescent="0.35">
      <c r="B588" s="40"/>
    </row>
    <row r="589" spans="2:2" x14ac:dyDescent="0.35">
      <c r="B589" s="40"/>
    </row>
    <row r="590" spans="2:2" x14ac:dyDescent="0.35">
      <c r="B590" s="40"/>
    </row>
    <row r="591" spans="2:2" x14ac:dyDescent="0.35">
      <c r="B591" s="40"/>
    </row>
    <row r="592" spans="2:2" x14ac:dyDescent="0.35">
      <c r="B592" s="40"/>
    </row>
    <row r="593" spans="2:2" x14ac:dyDescent="0.35">
      <c r="B593" s="40"/>
    </row>
    <row r="594" spans="2:2" x14ac:dyDescent="0.35">
      <c r="B594" s="40"/>
    </row>
    <row r="595" spans="2:2" x14ac:dyDescent="0.35">
      <c r="B595" s="40"/>
    </row>
    <row r="596" spans="2:2" x14ac:dyDescent="0.35">
      <c r="B596" s="40"/>
    </row>
    <row r="597" spans="2:2" x14ac:dyDescent="0.35">
      <c r="B597" s="40"/>
    </row>
  </sheetData>
  <hyperlinks>
    <hyperlink ref="E1" location="'TABLE-DES-MATIERES'!A1" display="retour vers la table des matières" xr:uid="{00000000-0004-0000-0700-000000000000}"/>
    <hyperlink ref="E91" location="'TABLE-DES-MATIERES'!A1" display="retour vers la table des matières" xr:uid="{00000000-0004-0000-0700-000001000000}"/>
    <hyperlink ref="E181" location="'TABLE-DES-MATIERES'!A1" display="retour vers la table des matières" xr:uid="{00000000-0004-0000-0700-000002000000}"/>
    <hyperlink ref="E190" location="'TABLE-DES-MATIERES'!A1" display="retour vers la table des matières" xr:uid="{00000000-0004-0000-0700-000003000000}"/>
    <hyperlink ref="E201" location="'TABLE-DES-MATIERES'!A1" display="retour vers la table des matières" xr:uid="{00000000-0004-0000-0700-000004000000}"/>
    <hyperlink ref="E228" location="'TABLE-DES-MATIERES'!A1" display="retour vers la table des matières" xr:uid="{00000000-0004-0000-0700-000005000000}"/>
    <hyperlink ref="E234" location="'TABLE-DES-MATIERES'!A1" display="retour vers la table des matières" xr:uid="{00000000-0004-0000-0700-000006000000}"/>
    <hyperlink ref="E242" location="'TABLE-DES-MATIERES'!A1" display="retour vers la table des matières" xr:uid="{00000000-0004-0000-0700-000007000000}"/>
    <hyperlink ref="E389" location="'TABLE-DES-MATIERES'!A1" display="retour vers la table des matières" xr:uid="{00000000-0004-0000-0700-000008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500"/>
  <sheetViews>
    <sheetView zoomScale="85" zoomScaleNormal="85" workbookViewId="0">
      <selection activeCell="A4" sqref="A4"/>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6.453125" style="1" customWidth="1"/>
    <col min="7" max="7" width="14.7265625" style="9" customWidth="1"/>
    <col min="8" max="33" width="11.26953125" style="9" customWidth="1"/>
    <col min="34" max="36" width="11.453125" style="9"/>
    <col min="37" max="37" width="11.453125" style="1"/>
  </cols>
  <sheetData>
    <row r="1" spans="1:37" s="7" customFormat="1" ht="15" customHeight="1" x14ac:dyDescent="0.3">
      <c r="A1" s="8" t="s">
        <v>71</v>
      </c>
      <c r="E1" s="19" t="s">
        <v>94</v>
      </c>
    </row>
    <row r="2" spans="1:37" ht="15" customHeight="1" x14ac:dyDescent="0.35">
      <c r="A2" s="2"/>
      <c r="B2" s="2" t="s">
        <v>95</v>
      </c>
      <c r="C2" s="2"/>
      <c r="D2" s="4"/>
      <c r="E2" s="4"/>
      <c r="F2" s="2" t="s">
        <v>96</v>
      </c>
      <c r="G2" s="15" t="s">
        <v>97</v>
      </c>
      <c r="H2" s="15">
        <v>2017</v>
      </c>
      <c r="I2" s="15">
        <v>2018</v>
      </c>
      <c r="J2" s="15">
        <v>2019</v>
      </c>
      <c r="K2" s="15">
        <v>2020</v>
      </c>
      <c r="L2" s="15">
        <v>2021</v>
      </c>
      <c r="M2" s="15">
        <v>2022</v>
      </c>
      <c r="N2" s="15">
        <v>2023</v>
      </c>
      <c r="O2" s="15">
        <v>2024</v>
      </c>
      <c r="P2" s="15">
        <v>2025</v>
      </c>
      <c r="Q2" s="15">
        <v>2026</v>
      </c>
      <c r="R2" s="15">
        <v>2027</v>
      </c>
      <c r="S2" s="15">
        <v>2028</v>
      </c>
      <c r="T2" s="15">
        <v>2029</v>
      </c>
      <c r="U2" s="15">
        <v>2030</v>
      </c>
      <c r="V2" s="15">
        <v>2031</v>
      </c>
      <c r="W2" s="15">
        <v>2032</v>
      </c>
      <c r="X2" s="15"/>
      <c r="Y2" s="15"/>
      <c r="Z2" s="15"/>
      <c r="AA2" s="15"/>
      <c r="AB2" s="15"/>
      <c r="AC2" s="15"/>
      <c r="AD2"/>
      <c r="AE2"/>
      <c r="AF2"/>
      <c r="AG2"/>
      <c r="AH2"/>
      <c r="AI2"/>
      <c r="AJ2"/>
      <c r="AK2"/>
    </row>
    <row r="3" spans="1:37" ht="15" customHeight="1" x14ac:dyDescent="0.35">
      <c r="A3"/>
      <c r="B3" s="1" t="s">
        <v>98</v>
      </c>
      <c r="C3"/>
      <c r="D3" s="5"/>
      <c r="E3" s="5"/>
      <c r="F3" s="1" t="s">
        <v>99</v>
      </c>
      <c r="G3" s="14">
        <v>951897267.70000005</v>
      </c>
      <c r="H3" s="14">
        <v>134959469</v>
      </c>
      <c r="I3" s="14">
        <v>125025706</v>
      </c>
      <c r="J3" s="14">
        <v>125956751</v>
      </c>
      <c r="K3" s="14">
        <v>133267125</v>
      </c>
      <c r="L3" s="14">
        <v>137791035.19999999</v>
      </c>
      <c r="M3" s="14">
        <v>141913967</v>
      </c>
      <c r="N3" s="14">
        <v>152983214.5</v>
      </c>
      <c r="O3" s="14">
        <v>0</v>
      </c>
      <c r="P3" s="14">
        <v>0</v>
      </c>
      <c r="Q3" s="14">
        <v>0</v>
      </c>
      <c r="R3" s="14">
        <v>0</v>
      </c>
      <c r="S3" s="14">
        <v>0</v>
      </c>
      <c r="T3" s="14">
        <v>0</v>
      </c>
      <c r="U3" s="14">
        <v>0</v>
      </c>
      <c r="V3" s="14">
        <v>0</v>
      </c>
      <c r="W3" s="14">
        <v>0</v>
      </c>
      <c r="X3" s="14"/>
      <c r="Y3" s="14"/>
      <c r="Z3" s="14"/>
      <c r="AA3" s="14"/>
      <c r="AB3" s="14"/>
      <c r="AC3" s="14"/>
      <c r="AD3" s="14"/>
      <c r="AE3" s="14"/>
      <c r="AF3" s="14"/>
      <c r="AG3"/>
      <c r="AH3"/>
      <c r="AI3"/>
      <c r="AJ3"/>
      <c r="AK3"/>
    </row>
    <row r="4" spans="1:37" ht="15" customHeight="1" x14ac:dyDescent="0.35">
      <c r="A4"/>
      <c r="B4" s="1" t="s">
        <v>100</v>
      </c>
      <c r="C4"/>
      <c r="D4" s="5"/>
      <c r="E4" s="5"/>
      <c r="F4" s="1" t="s">
        <v>99</v>
      </c>
      <c r="G4" s="14">
        <v>855732884.35000002</v>
      </c>
      <c r="H4" s="14">
        <v>24292546.300000001</v>
      </c>
      <c r="I4" s="14">
        <v>35465136.149999999</v>
      </c>
      <c r="J4" s="14">
        <v>57638816</v>
      </c>
      <c r="K4" s="14">
        <v>107446900.05</v>
      </c>
      <c r="L4" s="14">
        <v>152039234.80000001</v>
      </c>
      <c r="M4" s="14">
        <v>243853268.05000001</v>
      </c>
      <c r="N4" s="14">
        <v>234996983</v>
      </c>
      <c r="O4" s="14">
        <v>0</v>
      </c>
      <c r="P4" s="14">
        <v>0</v>
      </c>
      <c r="Q4" s="14">
        <v>0</v>
      </c>
      <c r="R4" s="14">
        <v>0</v>
      </c>
      <c r="S4" s="14">
        <v>0</v>
      </c>
      <c r="T4" s="14">
        <v>0</v>
      </c>
      <c r="U4" s="14">
        <v>0</v>
      </c>
      <c r="V4" s="14">
        <v>0</v>
      </c>
      <c r="W4" s="14">
        <v>0</v>
      </c>
      <c r="X4" s="14"/>
      <c r="Y4" s="14"/>
      <c r="Z4" s="14"/>
      <c r="AA4" s="14"/>
      <c r="AB4" s="14"/>
      <c r="AC4" s="14"/>
      <c r="AD4" s="14"/>
      <c r="AE4" s="14"/>
      <c r="AF4" s="14"/>
      <c r="AG4"/>
      <c r="AH4"/>
      <c r="AI4"/>
      <c r="AJ4"/>
      <c r="AK4"/>
    </row>
    <row r="5" spans="1:37" ht="15" customHeight="1" x14ac:dyDescent="0.35">
      <c r="A5" s="3"/>
      <c r="B5" s="3" t="s">
        <v>101</v>
      </c>
      <c r="C5"/>
      <c r="D5" s="5"/>
      <c r="E5" s="5"/>
      <c r="F5" s="1" t="s">
        <v>99</v>
      </c>
      <c r="G5" s="14">
        <v>667630498.60000002</v>
      </c>
      <c r="H5" s="14">
        <v>72708339</v>
      </c>
      <c r="I5" s="14">
        <v>85767562</v>
      </c>
      <c r="J5" s="14">
        <v>88857660.599999994</v>
      </c>
      <c r="K5" s="14">
        <v>104864283</v>
      </c>
      <c r="L5" s="14">
        <v>99518747</v>
      </c>
      <c r="M5" s="14">
        <v>101644981</v>
      </c>
      <c r="N5" s="14">
        <v>114268926</v>
      </c>
      <c r="O5" s="14">
        <v>0</v>
      </c>
      <c r="P5" s="14">
        <v>0</v>
      </c>
      <c r="Q5" s="14">
        <v>0</v>
      </c>
      <c r="R5" s="14">
        <v>0</v>
      </c>
      <c r="S5" s="14">
        <v>0</v>
      </c>
      <c r="T5" s="14">
        <v>0</v>
      </c>
      <c r="U5" s="14">
        <v>0</v>
      </c>
      <c r="V5" s="14">
        <v>0</v>
      </c>
      <c r="W5" s="14">
        <v>0</v>
      </c>
      <c r="X5" s="14"/>
      <c r="Y5" s="14"/>
      <c r="Z5" s="14"/>
      <c r="AA5" s="14"/>
      <c r="AB5" s="14"/>
      <c r="AC5" s="14"/>
      <c r="AD5" s="14"/>
      <c r="AE5" s="14"/>
      <c r="AF5" s="14"/>
      <c r="AG5"/>
      <c r="AH5"/>
      <c r="AI5"/>
      <c r="AJ5"/>
      <c r="AK5"/>
    </row>
    <row r="6" spans="1:37" ht="15" customHeight="1" x14ac:dyDescent="0.35">
      <c r="A6"/>
      <c r="B6" s="1" t="s">
        <v>102</v>
      </c>
      <c r="C6"/>
      <c r="D6" s="5"/>
      <c r="E6" s="5"/>
      <c r="F6" s="1" t="s">
        <v>99</v>
      </c>
      <c r="G6" s="14">
        <v>211147575.5</v>
      </c>
      <c r="H6" s="14">
        <v>17296106</v>
      </c>
      <c r="I6" s="14">
        <v>19420933</v>
      </c>
      <c r="J6" s="14">
        <v>21428525</v>
      </c>
      <c r="K6" s="14">
        <v>36809799</v>
      </c>
      <c r="L6" s="14">
        <v>52325996.5</v>
      </c>
      <c r="M6" s="14">
        <v>37349489</v>
      </c>
      <c r="N6" s="14">
        <v>26516727</v>
      </c>
      <c r="O6" s="14">
        <v>0</v>
      </c>
      <c r="P6" s="14">
        <v>0</v>
      </c>
      <c r="Q6" s="14">
        <v>0</v>
      </c>
      <c r="R6" s="14">
        <v>0</v>
      </c>
      <c r="S6" s="14">
        <v>0</v>
      </c>
      <c r="T6" s="14">
        <v>0</v>
      </c>
      <c r="U6" s="14">
        <v>0</v>
      </c>
      <c r="V6" s="14">
        <v>0</v>
      </c>
      <c r="W6" s="14">
        <v>0</v>
      </c>
      <c r="X6" s="14"/>
      <c r="Y6" s="14"/>
      <c r="Z6" s="14"/>
      <c r="AA6" s="14"/>
      <c r="AB6" s="14"/>
      <c r="AC6" s="14"/>
      <c r="AD6" s="14"/>
      <c r="AE6" s="14"/>
      <c r="AF6" s="14"/>
      <c r="AG6"/>
      <c r="AH6"/>
      <c r="AI6"/>
      <c r="AJ6"/>
      <c r="AK6"/>
    </row>
    <row r="7" spans="1:37" ht="15" customHeight="1" x14ac:dyDescent="0.35">
      <c r="A7"/>
      <c r="B7" s="1" t="s">
        <v>103</v>
      </c>
      <c r="C7"/>
      <c r="D7" s="5"/>
      <c r="E7" s="5"/>
      <c r="F7" s="1" t="s">
        <v>99</v>
      </c>
      <c r="G7" s="14">
        <v>191878108.40000001</v>
      </c>
      <c r="H7" s="14">
        <v>11742975</v>
      </c>
      <c r="I7" s="14">
        <v>23352298</v>
      </c>
      <c r="J7" s="14">
        <v>26221886</v>
      </c>
      <c r="K7" s="14">
        <v>28148121</v>
      </c>
      <c r="L7" s="14">
        <v>21172565.399999999</v>
      </c>
      <c r="M7" s="14">
        <v>43171544</v>
      </c>
      <c r="N7" s="14">
        <v>38068719</v>
      </c>
      <c r="O7" s="14">
        <v>0</v>
      </c>
      <c r="P7" s="14">
        <v>0</v>
      </c>
      <c r="Q7" s="14">
        <v>0</v>
      </c>
      <c r="R7" s="14">
        <v>0</v>
      </c>
      <c r="S7" s="14">
        <v>0</v>
      </c>
      <c r="T7" s="14">
        <v>0</v>
      </c>
      <c r="U7" s="14">
        <v>0</v>
      </c>
      <c r="V7" s="14">
        <v>0</v>
      </c>
      <c r="W7" s="14">
        <v>0</v>
      </c>
      <c r="X7" s="14"/>
      <c r="Y7" s="14"/>
      <c r="Z7" s="14"/>
      <c r="AA7" s="14"/>
      <c r="AB7" s="14"/>
      <c r="AC7" s="14"/>
      <c r="AD7" s="14"/>
      <c r="AE7" s="14"/>
      <c r="AF7" s="14"/>
      <c r="AG7"/>
      <c r="AH7"/>
      <c r="AI7"/>
      <c r="AJ7"/>
      <c r="AK7"/>
    </row>
    <row r="8" spans="1:37" ht="15" customHeight="1" x14ac:dyDescent="0.35">
      <c r="A8"/>
      <c r="B8" s="1" t="s">
        <v>104</v>
      </c>
      <c r="C8"/>
      <c r="D8" s="5"/>
      <c r="E8" s="5"/>
      <c r="F8" s="1" t="s">
        <v>99</v>
      </c>
      <c r="G8" s="14">
        <v>94139028.901999995</v>
      </c>
      <c r="H8" s="16" t="s">
        <v>105</v>
      </c>
      <c r="I8" s="14">
        <v>11815815.220000001</v>
      </c>
      <c r="J8" s="14">
        <v>11365466.551999999</v>
      </c>
      <c r="K8" s="14">
        <v>14149339</v>
      </c>
      <c r="L8" s="14">
        <v>16774170.560000001</v>
      </c>
      <c r="M8" s="14">
        <v>20081507.379999999</v>
      </c>
      <c r="N8" s="14">
        <v>19952730.190000001</v>
      </c>
      <c r="O8" s="14">
        <v>0</v>
      </c>
      <c r="P8" s="14">
        <v>0</v>
      </c>
      <c r="Q8" s="14">
        <v>0</v>
      </c>
      <c r="R8" s="14">
        <v>0</v>
      </c>
      <c r="S8" s="14">
        <v>0</v>
      </c>
      <c r="T8" s="14">
        <v>0</v>
      </c>
      <c r="U8" s="14">
        <v>0</v>
      </c>
      <c r="V8" s="14">
        <v>0</v>
      </c>
      <c r="W8" s="14">
        <v>0</v>
      </c>
      <c r="X8" s="14"/>
      <c r="Y8" s="14"/>
      <c r="Z8" s="14"/>
      <c r="AA8" s="14"/>
      <c r="AB8" s="14"/>
      <c r="AC8" s="14"/>
      <c r="AD8" s="14"/>
      <c r="AE8" s="14"/>
      <c r="AF8" s="14"/>
      <c r="AG8"/>
      <c r="AH8"/>
      <c r="AI8"/>
      <c r="AJ8"/>
      <c r="AK8"/>
    </row>
    <row r="9" spans="1:37" ht="15" customHeight="1" x14ac:dyDescent="0.35">
      <c r="A9"/>
      <c r="B9" s="1" t="s">
        <v>97</v>
      </c>
      <c r="C9"/>
      <c r="D9" s="5"/>
      <c r="E9" s="5"/>
      <c r="F9" s="1" t="s">
        <v>99</v>
      </c>
      <c r="G9" s="14">
        <v>2972425363.4520001</v>
      </c>
      <c r="H9" s="14">
        <v>260999435.30000001</v>
      </c>
      <c r="I9" s="14">
        <v>300847450.37</v>
      </c>
      <c r="J9" s="14">
        <v>331469105.15200001</v>
      </c>
      <c r="K9" s="14">
        <v>424685567.05000001</v>
      </c>
      <c r="L9" s="14">
        <v>479621749.45999998</v>
      </c>
      <c r="M9" s="14">
        <v>588014756.42999995</v>
      </c>
      <c r="N9" s="14">
        <v>586787299.69000006</v>
      </c>
      <c r="O9" s="14">
        <v>0</v>
      </c>
      <c r="P9" s="14">
        <v>0</v>
      </c>
      <c r="Q9" s="14">
        <v>0</v>
      </c>
      <c r="R9" s="14">
        <v>0</v>
      </c>
      <c r="S9" s="14">
        <v>0</v>
      </c>
      <c r="T9" s="14">
        <v>0</v>
      </c>
      <c r="U9" s="14">
        <v>0</v>
      </c>
      <c r="V9" s="14">
        <v>0</v>
      </c>
      <c r="W9" s="14">
        <v>0</v>
      </c>
      <c r="X9"/>
      <c r="Y9"/>
      <c r="Z9"/>
      <c r="AA9"/>
      <c r="AB9"/>
      <c r="AC9"/>
      <c r="AD9"/>
      <c r="AE9"/>
      <c r="AF9"/>
      <c r="AG9"/>
      <c r="AH9"/>
      <c r="AI9"/>
      <c r="AJ9"/>
      <c r="AK9"/>
    </row>
    <row r="10" spans="1:37" ht="15" customHeight="1" x14ac:dyDescent="0.35">
      <c r="A10"/>
      <c r="B10"/>
      <c r="C10"/>
      <c r="D10" s="5"/>
      <c r="E10" s="5"/>
      <c r="F10" s="3"/>
      <c r="G10" s="14"/>
      <c r="H10" s="14"/>
      <c r="I10" s="14"/>
      <c r="J10" s="14"/>
      <c r="K10" s="14"/>
      <c r="L10" s="14"/>
      <c r="M10" s="14"/>
      <c r="N10" s="14"/>
      <c r="O10" s="14"/>
      <c r="P10" s="14"/>
      <c r="Q10" s="14"/>
      <c r="R10" s="14"/>
      <c r="S10" s="14"/>
      <c r="T10" s="14"/>
      <c r="U10" s="14"/>
      <c r="V10" s="14"/>
      <c r="W10" s="14"/>
      <c r="X10" s="14"/>
      <c r="Y10" s="14"/>
      <c r="Z10" s="14"/>
      <c r="AA10" s="14"/>
      <c r="AB10" s="14"/>
      <c r="AC10"/>
      <c r="AD10"/>
      <c r="AE10"/>
      <c r="AF10"/>
      <c r="AG10"/>
      <c r="AH10"/>
      <c r="AI10"/>
      <c r="AJ10"/>
      <c r="AK10"/>
    </row>
    <row r="11" spans="1:37" ht="15" customHeight="1" x14ac:dyDescent="0.35">
      <c r="A11"/>
      <c r="B11" s="1" t="s">
        <v>446</v>
      </c>
      <c r="C11"/>
      <c r="D11" s="5"/>
      <c r="E11" s="5"/>
      <c r="F11" s="3" t="s">
        <v>107</v>
      </c>
      <c r="G11" s="14">
        <v>186329</v>
      </c>
      <c r="H11" s="14">
        <v>14142</v>
      </c>
      <c r="I11" s="14">
        <v>15165</v>
      </c>
      <c r="J11" s="14">
        <v>18253</v>
      </c>
      <c r="K11" s="14">
        <v>24579</v>
      </c>
      <c r="L11" s="14">
        <v>31240</v>
      </c>
      <c r="M11" s="14">
        <v>42589</v>
      </c>
      <c r="N11" s="14">
        <v>40361</v>
      </c>
      <c r="O11" s="14">
        <v>0</v>
      </c>
      <c r="P11" s="14">
        <v>0</v>
      </c>
      <c r="Q11" s="14">
        <v>0</v>
      </c>
      <c r="R11" s="14">
        <v>0</v>
      </c>
      <c r="S11" s="14">
        <v>0</v>
      </c>
      <c r="T11" s="14">
        <v>0</v>
      </c>
      <c r="U11" s="14">
        <v>0</v>
      </c>
      <c r="V11" s="14">
        <v>0</v>
      </c>
      <c r="W11" s="14">
        <v>0</v>
      </c>
      <c r="X11" s="14"/>
      <c r="Y11" s="14"/>
      <c r="Z11" s="14"/>
      <c r="AA11" s="14"/>
      <c r="AB11" s="14"/>
      <c r="AC11" s="14"/>
      <c r="AD11" s="14"/>
      <c r="AE11"/>
      <c r="AF11"/>
      <c r="AG11"/>
      <c r="AH11"/>
      <c r="AI11"/>
      <c r="AJ11"/>
      <c r="AK11"/>
    </row>
    <row r="12" spans="1:37" ht="15" customHeight="1" x14ac:dyDescent="0.35">
      <c r="A12"/>
      <c r="B12"/>
      <c r="C12"/>
      <c r="D12" s="5"/>
      <c r="E12" s="5"/>
      <c r="F12" s="3"/>
      <c r="G12" s="5"/>
      <c r="H12" s="5"/>
      <c r="I12" s="5"/>
      <c r="J12" s="5"/>
      <c r="K12" s="5"/>
      <c r="L12" s="5"/>
      <c r="M12" s="5"/>
      <c r="N12" s="5"/>
      <c r="O12" s="5"/>
      <c r="P12" s="5"/>
      <c r="Q12" s="5"/>
      <c r="R12" s="5"/>
      <c r="S12" s="5"/>
      <c r="T12" s="5"/>
      <c r="U12" s="5"/>
      <c r="V12" s="5"/>
      <c r="W12" s="5"/>
      <c r="X12" s="5"/>
      <c r="Y12" s="5"/>
      <c r="Z12" s="5"/>
      <c r="AA12" s="5"/>
      <c r="AB12" s="5"/>
      <c r="AC12" s="5"/>
      <c r="AD12" s="5"/>
      <c r="AE12" s="5"/>
      <c r="AF12" s="5"/>
      <c r="AG12" s="1"/>
      <c r="AH12" s="1"/>
      <c r="AI12" s="1"/>
      <c r="AJ12" s="1"/>
      <c r="AK12"/>
    </row>
    <row r="13" spans="1:37" s="36" customFormat="1" ht="15" customHeight="1" x14ac:dyDescent="0.3">
      <c r="A13" s="34" t="s">
        <v>72</v>
      </c>
      <c r="B13" s="35"/>
      <c r="E13" s="19" t="s">
        <v>94</v>
      </c>
    </row>
    <row r="14" spans="1:37" ht="15" customHeight="1" x14ac:dyDescent="0.35">
      <c r="A14" s="45"/>
      <c r="B14" s="37" t="s">
        <v>109</v>
      </c>
      <c r="C14" s="38"/>
      <c r="D14" s="39"/>
      <c r="E14" s="39"/>
      <c r="F14" s="2" t="s">
        <v>96</v>
      </c>
      <c r="G14" s="39" t="s">
        <v>97</v>
      </c>
      <c r="H14" s="39">
        <v>2017</v>
      </c>
      <c r="I14" s="39">
        <v>2018</v>
      </c>
      <c r="J14" s="39">
        <v>2019</v>
      </c>
      <c r="K14" s="39">
        <v>2020</v>
      </c>
      <c r="L14" s="39">
        <v>2021</v>
      </c>
      <c r="M14" s="39">
        <v>2022</v>
      </c>
      <c r="N14" s="39">
        <v>2023</v>
      </c>
      <c r="O14" s="39">
        <v>2024</v>
      </c>
      <c r="P14" s="39">
        <v>2025</v>
      </c>
      <c r="Q14" s="39">
        <v>2026</v>
      </c>
      <c r="R14" s="39">
        <v>2027</v>
      </c>
      <c r="S14" s="39">
        <v>2028</v>
      </c>
      <c r="T14" s="39">
        <v>2029</v>
      </c>
      <c r="U14" s="39">
        <v>2030</v>
      </c>
      <c r="V14" s="39">
        <v>2031</v>
      </c>
      <c r="W14" s="39">
        <v>2032</v>
      </c>
      <c r="X14" s="39"/>
      <c r="Y14"/>
      <c r="Z14"/>
      <c r="AA14"/>
      <c r="AB14"/>
      <c r="AC14"/>
      <c r="AD14"/>
      <c r="AE14"/>
      <c r="AF14"/>
      <c r="AG14"/>
      <c r="AH14"/>
      <c r="AI14"/>
      <c r="AJ14"/>
      <c r="AK14"/>
    </row>
    <row r="15" spans="1:37" ht="15" customHeight="1" x14ac:dyDescent="0.35">
      <c r="A15" s="46"/>
      <c r="B15" s="41" t="s">
        <v>110</v>
      </c>
      <c r="C15" s="40"/>
      <c r="D15" s="42"/>
      <c r="E15" s="42"/>
      <c r="F15" s="40" t="s">
        <v>99</v>
      </c>
      <c r="G15" s="5">
        <v>1169480922.5999999</v>
      </c>
      <c r="H15" s="5">
        <v>77354980.099999994</v>
      </c>
      <c r="I15" s="5">
        <v>89499542.450000003</v>
      </c>
      <c r="J15" s="5">
        <v>114260050</v>
      </c>
      <c r="K15" s="5">
        <v>162925418.05000001</v>
      </c>
      <c r="L15" s="5">
        <v>208431529</v>
      </c>
      <c r="M15" s="5">
        <v>267953688.5</v>
      </c>
      <c r="N15" s="5">
        <v>249055714.5</v>
      </c>
      <c r="O15" s="5">
        <v>0</v>
      </c>
      <c r="P15" s="5">
        <v>0</v>
      </c>
      <c r="Q15" s="5">
        <v>0</v>
      </c>
      <c r="R15" s="5">
        <v>0</v>
      </c>
      <c r="S15" s="5">
        <v>0</v>
      </c>
      <c r="T15" s="5">
        <v>0</v>
      </c>
      <c r="U15" s="5">
        <v>0</v>
      </c>
      <c r="V15" s="5">
        <v>0</v>
      </c>
      <c r="W15" s="5">
        <v>0</v>
      </c>
      <c r="X15" s="40"/>
      <c r="Y15" s="40"/>
      <c r="Z15" s="40"/>
      <c r="AA15" s="40"/>
      <c r="AB15" s="40"/>
      <c r="AC15" s="40"/>
      <c r="AD15" s="40"/>
      <c r="AE15"/>
      <c r="AF15"/>
      <c r="AG15"/>
      <c r="AH15"/>
      <c r="AI15"/>
      <c r="AJ15"/>
      <c r="AK15"/>
    </row>
    <row r="16" spans="1:37" ht="15" customHeight="1" x14ac:dyDescent="0.35">
      <c r="A16" s="46"/>
      <c r="B16" s="41" t="s">
        <v>111</v>
      </c>
      <c r="C16" s="40"/>
      <c r="D16" s="42"/>
      <c r="E16" s="42"/>
      <c r="F16" s="40" t="s">
        <v>99</v>
      </c>
      <c r="G16" s="5">
        <v>1113369685.8499999</v>
      </c>
      <c r="H16" s="5">
        <v>126534450.2</v>
      </c>
      <c r="I16" s="5">
        <v>120694028.7</v>
      </c>
      <c r="J16" s="5">
        <v>132114332.5</v>
      </c>
      <c r="K16" s="5">
        <v>163239575</v>
      </c>
      <c r="L16" s="5">
        <v>172237820.40000001</v>
      </c>
      <c r="M16" s="5">
        <v>189194679.55000001</v>
      </c>
      <c r="N16" s="5">
        <v>209354799.5</v>
      </c>
      <c r="O16" s="5">
        <v>0</v>
      </c>
      <c r="P16" s="5">
        <v>0</v>
      </c>
      <c r="Q16" s="5">
        <v>0</v>
      </c>
      <c r="R16" s="5">
        <v>0</v>
      </c>
      <c r="S16" s="5">
        <v>0</v>
      </c>
      <c r="T16" s="5">
        <v>0</v>
      </c>
      <c r="U16" s="5">
        <v>0</v>
      </c>
      <c r="V16" s="5">
        <v>0</v>
      </c>
      <c r="W16" s="5">
        <v>0</v>
      </c>
      <c r="X16" s="40"/>
      <c r="Y16" s="40"/>
      <c r="Z16" s="40"/>
      <c r="AA16" s="40"/>
      <c r="AB16" s="40"/>
      <c r="AC16" s="40"/>
      <c r="AD16" s="40"/>
      <c r="AE16"/>
      <c r="AF16"/>
      <c r="AG16"/>
      <c r="AH16"/>
      <c r="AI16"/>
      <c r="AJ16"/>
      <c r="AK16"/>
    </row>
    <row r="17" spans="1:37" ht="15" customHeight="1" x14ac:dyDescent="0.35">
      <c r="A17" s="47"/>
      <c r="B17" s="43" t="s">
        <v>112</v>
      </c>
      <c r="C17" s="40"/>
      <c r="D17" s="42"/>
      <c r="E17" s="42"/>
      <c r="F17" s="40" t="s">
        <v>99</v>
      </c>
      <c r="G17" s="5">
        <v>460547027.10000002</v>
      </c>
      <c r="H17" s="5">
        <v>46923830</v>
      </c>
      <c r="I17" s="5">
        <v>62317806</v>
      </c>
      <c r="J17" s="5">
        <v>55373828.100000001</v>
      </c>
      <c r="K17" s="5">
        <v>68131594</v>
      </c>
      <c r="L17" s="5">
        <v>69814959.5</v>
      </c>
      <c r="M17" s="5">
        <v>72232326</v>
      </c>
      <c r="N17" s="5">
        <v>85752683.5</v>
      </c>
      <c r="O17" s="5">
        <v>0</v>
      </c>
      <c r="P17" s="5">
        <v>0</v>
      </c>
      <c r="Q17" s="5">
        <v>0</v>
      </c>
      <c r="R17" s="5">
        <v>0</v>
      </c>
      <c r="S17" s="5">
        <v>0</v>
      </c>
      <c r="T17" s="5">
        <v>0</v>
      </c>
      <c r="U17" s="5">
        <v>0</v>
      </c>
      <c r="V17" s="5">
        <v>0</v>
      </c>
      <c r="W17" s="5">
        <v>0</v>
      </c>
      <c r="X17" s="40"/>
      <c r="Y17" s="40"/>
      <c r="Z17" s="40"/>
      <c r="AA17" s="40"/>
      <c r="AB17" s="40"/>
      <c r="AC17" s="40"/>
      <c r="AD17" s="40"/>
      <c r="AE17"/>
      <c r="AF17"/>
      <c r="AG17"/>
      <c r="AH17"/>
      <c r="AI17"/>
      <c r="AJ17"/>
      <c r="AK17"/>
    </row>
    <row r="18" spans="1:37" ht="15" customHeight="1" x14ac:dyDescent="0.35">
      <c r="A18"/>
      <c r="B18" s="13" t="s">
        <v>447</v>
      </c>
      <c r="C18"/>
      <c r="D18" s="5"/>
      <c r="E18" s="5"/>
      <c r="F18" s="3"/>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c r="AH18"/>
      <c r="AI18"/>
      <c r="AJ18"/>
      <c r="AK18"/>
    </row>
    <row r="19" spans="1:37" s="7" customFormat="1" ht="15" customHeight="1" x14ac:dyDescent="0.3">
      <c r="A19" s="8" t="s">
        <v>73</v>
      </c>
      <c r="E19" s="19" t="s">
        <v>94</v>
      </c>
    </row>
    <row r="20" spans="1:37" ht="15" customHeight="1" x14ac:dyDescent="0.35">
      <c r="A20" s="2"/>
      <c r="B20" s="2"/>
      <c r="C20" s="2"/>
      <c r="D20" s="4"/>
      <c r="E20" s="4"/>
      <c r="F20" s="2" t="s">
        <v>96</v>
      </c>
      <c r="G20" s="15" t="s">
        <v>114</v>
      </c>
      <c r="H20" s="15" t="s">
        <v>115</v>
      </c>
      <c r="I20" s="15" t="s">
        <v>116</v>
      </c>
      <c r="J20" s="15" t="s">
        <v>117</v>
      </c>
      <c r="K20" s="15" t="s">
        <v>118</v>
      </c>
      <c r="L20" s="15" t="s">
        <v>119</v>
      </c>
      <c r="M20" s="15" t="s">
        <v>120</v>
      </c>
      <c r="N20" s="15" t="s">
        <v>121</v>
      </c>
      <c r="O20" s="15" t="s">
        <v>122</v>
      </c>
      <c r="P20" s="15" t="s">
        <v>123</v>
      </c>
      <c r="Q20" s="15" t="s">
        <v>124</v>
      </c>
      <c r="R20" s="15" t="s">
        <v>125</v>
      </c>
      <c r="S20" s="15" t="s">
        <v>126</v>
      </c>
      <c r="T20" s="15" t="s">
        <v>127</v>
      </c>
      <c r="U20" s="15" t="s">
        <v>128</v>
      </c>
      <c r="V20" s="15" t="s">
        <v>129</v>
      </c>
      <c r="W20" s="15" t="s">
        <v>130</v>
      </c>
      <c r="X20" s="15" t="s">
        <v>131</v>
      </c>
      <c r="Y20" s="15" t="s">
        <v>132</v>
      </c>
      <c r="Z20" s="15" t="s">
        <v>133</v>
      </c>
      <c r="AA20" s="15" t="s">
        <v>134</v>
      </c>
      <c r="AB20" s="15" t="s">
        <v>135</v>
      </c>
      <c r="AC20" s="15" t="s">
        <v>136</v>
      </c>
      <c r="AD20" s="15" t="s">
        <v>137</v>
      </c>
      <c r="AE20" s="15" t="s">
        <v>138</v>
      </c>
      <c r="AF20" s="15" t="s">
        <v>139</v>
      </c>
      <c r="AG20" s="15" t="s">
        <v>140</v>
      </c>
      <c r="AH20"/>
      <c r="AI20"/>
      <c r="AJ20"/>
      <c r="AK20"/>
    </row>
    <row r="21" spans="1:37" ht="15" customHeight="1" x14ac:dyDescent="0.35">
      <c r="A21"/>
      <c r="B21" s="1" t="s">
        <v>448</v>
      </c>
      <c r="C21"/>
      <c r="D21" s="5"/>
      <c r="E21" s="5"/>
      <c r="F21" s="1" t="s">
        <v>99</v>
      </c>
      <c r="G21" s="14">
        <v>586787299.69000006</v>
      </c>
      <c r="H21" s="14">
        <v>64079709.950000003</v>
      </c>
      <c r="I21" s="14">
        <v>71835195</v>
      </c>
      <c r="J21" s="14">
        <v>18353518.699999999</v>
      </c>
      <c r="K21" s="14">
        <v>1443238</v>
      </c>
      <c r="L21" s="14">
        <v>9642798.3499999996</v>
      </c>
      <c r="M21" s="14">
        <v>1428855</v>
      </c>
      <c r="N21" s="14">
        <v>2083193.9</v>
      </c>
      <c r="O21" s="14">
        <v>5262639.9000000004</v>
      </c>
      <c r="P21" s="14">
        <v>13175038</v>
      </c>
      <c r="Q21" s="14">
        <v>23604725.870000001</v>
      </c>
      <c r="R21" s="14">
        <v>13466653.859999999</v>
      </c>
      <c r="S21" s="14">
        <v>15244976</v>
      </c>
      <c r="T21" s="14">
        <v>24366054.640000001</v>
      </c>
      <c r="U21" s="14">
        <v>12751191</v>
      </c>
      <c r="V21" s="14">
        <v>3628115</v>
      </c>
      <c r="W21" s="14">
        <v>803941</v>
      </c>
      <c r="X21" s="14">
        <v>36440797.200000003</v>
      </c>
      <c r="Y21" s="14">
        <v>41444835.899999999</v>
      </c>
      <c r="Z21" s="14">
        <v>30121998.780000001</v>
      </c>
      <c r="AA21" s="14">
        <v>20428364</v>
      </c>
      <c r="AB21" s="14">
        <v>31172895</v>
      </c>
      <c r="AC21" s="14">
        <v>63734754.25</v>
      </c>
      <c r="AD21" s="14">
        <v>45645310.289999999</v>
      </c>
      <c r="AE21" s="14">
        <v>10058592</v>
      </c>
      <c r="AF21" s="14">
        <v>23271959.899999999</v>
      </c>
      <c r="AG21" s="14">
        <v>3297948.2</v>
      </c>
      <c r="AH21"/>
      <c r="AI21"/>
      <c r="AJ21"/>
      <c r="AK21"/>
    </row>
    <row r="22" spans="1:37" ht="15" customHeight="1" x14ac:dyDescent="0.35">
      <c r="A22"/>
      <c r="B22" s="1" t="s">
        <v>449</v>
      </c>
      <c r="C22"/>
      <c r="D22" s="5"/>
      <c r="E22" s="5"/>
      <c r="F22" s="1" t="s">
        <v>143</v>
      </c>
      <c r="G22" s="14">
        <v>66.564001423646999</v>
      </c>
      <c r="H22" s="14">
        <v>40.557625539013998</v>
      </c>
      <c r="I22" s="14">
        <v>68.320969302012003</v>
      </c>
      <c r="J22" s="14">
        <v>43.199895257396001</v>
      </c>
      <c r="K22" s="14">
        <v>38.675081062250001</v>
      </c>
      <c r="L22" s="14">
        <v>58.469550994422001</v>
      </c>
      <c r="M22" s="14">
        <v>36.921317829457003</v>
      </c>
      <c r="N22" s="14">
        <v>46.897656461053998</v>
      </c>
      <c r="O22" s="14">
        <v>126.89927660293</v>
      </c>
      <c r="P22" s="14">
        <v>100.44705864414</v>
      </c>
      <c r="Q22" s="14">
        <v>70.574576921352005</v>
      </c>
      <c r="R22" s="14">
        <v>47.685100492903999</v>
      </c>
      <c r="S22" s="14">
        <v>77.469820007520994</v>
      </c>
      <c r="T22" s="14">
        <v>82.760352289439993</v>
      </c>
      <c r="U22" s="14">
        <v>149.63727791208001</v>
      </c>
      <c r="V22" s="14">
        <v>65.067791746623996</v>
      </c>
      <c r="W22" s="14">
        <v>48.973014132553999</v>
      </c>
      <c r="X22" s="14">
        <v>69.283428808270997</v>
      </c>
      <c r="Y22" s="14">
        <v>204.62745706978001</v>
      </c>
      <c r="Z22" s="14">
        <v>42.351860968010001</v>
      </c>
      <c r="AA22" s="14">
        <v>70.527754186086995</v>
      </c>
      <c r="AB22" s="14">
        <v>88.053304446320993</v>
      </c>
      <c r="AC22" s="14">
        <v>76.749006539977003</v>
      </c>
      <c r="AD22" s="14">
        <v>127.75709464793</v>
      </c>
      <c r="AE22" s="14">
        <v>56.966274189986002</v>
      </c>
      <c r="AF22" s="14">
        <v>45.266147002415998</v>
      </c>
      <c r="AG22" s="14">
        <v>44.648320584851</v>
      </c>
      <c r="AH22"/>
      <c r="AI22"/>
      <c r="AJ22"/>
      <c r="AK22"/>
    </row>
    <row r="23" spans="1:37" ht="15" customHeight="1" x14ac:dyDescent="0.35">
      <c r="A23"/>
      <c r="B23" s="1" t="s">
        <v>144</v>
      </c>
      <c r="C23"/>
      <c r="D23" s="5"/>
      <c r="E23" s="5"/>
      <c r="F23" s="1" t="s">
        <v>145</v>
      </c>
      <c r="G23" s="17">
        <v>0.26071323387676998</v>
      </c>
      <c r="H23" s="17">
        <v>0.30725794507127002</v>
      </c>
      <c r="I23" s="17">
        <v>0</v>
      </c>
      <c r="J23" s="17">
        <v>0.39697238001561003</v>
      </c>
      <c r="K23" s="17">
        <v>0.45634884890779998</v>
      </c>
      <c r="L23" s="17">
        <v>0.46415571886349999</v>
      </c>
      <c r="M23" s="17">
        <v>0.59435002152073002</v>
      </c>
      <c r="N23" s="17">
        <v>0.42665255500220001</v>
      </c>
      <c r="O23" s="17">
        <v>0.56142631001600996</v>
      </c>
      <c r="P23" s="17">
        <v>0.20665443241984999</v>
      </c>
      <c r="Q23" s="17">
        <v>0.21798406083332</v>
      </c>
      <c r="R23" s="17">
        <v>0.30505722079947001</v>
      </c>
      <c r="S23" s="17">
        <v>0.27497517870804999</v>
      </c>
      <c r="T23" s="17">
        <v>0.27688179722475997</v>
      </c>
      <c r="U23" s="17">
        <v>0.26438863632425003</v>
      </c>
      <c r="V23" s="17">
        <v>0.39827844486738001</v>
      </c>
      <c r="W23" s="17">
        <v>0.24434628909334999</v>
      </c>
      <c r="X23" s="17">
        <v>0.17813660783468999</v>
      </c>
      <c r="Y23" s="17">
        <v>0.36203195583168002</v>
      </c>
      <c r="Z23" s="17">
        <v>0.35992033859314998</v>
      </c>
      <c r="AA23" s="17">
        <v>0.1963438677713</v>
      </c>
      <c r="AB23" s="17">
        <v>0.25816716734201001</v>
      </c>
      <c r="AC23" s="17">
        <v>0.39729546772356</v>
      </c>
      <c r="AD23" s="17">
        <v>0.19417087853473999</v>
      </c>
      <c r="AE23" s="17">
        <v>0.52723512396168004</v>
      </c>
      <c r="AF23" s="17">
        <v>0.11970285321779001</v>
      </c>
      <c r="AG23" s="17">
        <v>0.48039565933751999</v>
      </c>
      <c r="AH23"/>
      <c r="AI23"/>
      <c r="AJ23"/>
      <c r="AK23"/>
    </row>
    <row r="24" spans="1:37" ht="15" customHeight="1" x14ac:dyDescent="0.35">
      <c r="A24"/>
      <c r="B24" s="1" t="s">
        <v>146</v>
      </c>
      <c r="C24"/>
      <c r="D24" s="5"/>
      <c r="E24" s="5"/>
      <c r="F24" s="1" t="s">
        <v>145</v>
      </c>
      <c r="G24" s="17">
        <v>0.40048069057416003</v>
      </c>
      <c r="H24" s="17">
        <v>0.56504481727917</v>
      </c>
      <c r="I24" s="17">
        <v>0.35813676012154999</v>
      </c>
      <c r="J24" s="17">
        <v>0.55740924490953003</v>
      </c>
      <c r="K24" s="17">
        <v>0.4599033562032</v>
      </c>
      <c r="L24" s="17">
        <v>0.51023580722290995</v>
      </c>
      <c r="M24" s="17">
        <v>0.14942733867326999</v>
      </c>
      <c r="N24" s="17">
        <v>0.50916071710847</v>
      </c>
      <c r="O24" s="17">
        <v>0.27483525901136002</v>
      </c>
      <c r="P24" s="17">
        <v>0.78309891781716001</v>
      </c>
      <c r="Q24" s="17">
        <v>0.37089462712748</v>
      </c>
      <c r="R24" s="17">
        <v>0.64387405291191002</v>
      </c>
      <c r="S24" s="17">
        <v>0.62973815111287001</v>
      </c>
      <c r="T24" s="17">
        <v>0.43623865894769998</v>
      </c>
      <c r="U24" s="17">
        <v>0.28934897140197002</v>
      </c>
      <c r="V24" s="17">
        <v>0.47715273633828997</v>
      </c>
      <c r="W24" s="17">
        <v>0.20819562629596</v>
      </c>
      <c r="X24" s="17">
        <v>0.20128555255646</v>
      </c>
      <c r="Y24" s="17">
        <v>0.36573840071593</v>
      </c>
      <c r="Z24" s="17">
        <v>0.32661740251221999</v>
      </c>
      <c r="AA24" s="17">
        <v>0.44500279121714997</v>
      </c>
      <c r="AB24" s="17">
        <v>0.36548523966092999</v>
      </c>
      <c r="AC24" s="17">
        <v>0.36722354664134998</v>
      </c>
      <c r="AD24" s="17">
        <v>0.34154803420002999</v>
      </c>
      <c r="AE24" s="17">
        <v>0.3643443336801</v>
      </c>
      <c r="AF24" s="17">
        <v>0.19414458513225999</v>
      </c>
      <c r="AG24" s="17">
        <v>0.29515108818265001</v>
      </c>
      <c r="AH24"/>
      <c r="AI24"/>
      <c r="AJ24"/>
      <c r="AK24"/>
    </row>
    <row r="25" spans="1:37" ht="15" customHeight="1" x14ac:dyDescent="0.35">
      <c r="A25" s="3"/>
      <c r="B25" s="3" t="s">
        <v>147</v>
      </c>
      <c r="C25"/>
      <c r="D25" s="5"/>
      <c r="E25" s="5"/>
      <c r="F25" s="1" t="s">
        <v>145</v>
      </c>
      <c r="G25" s="17">
        <v>0.19473653581181999</v>
      </c>
      <c r="H25" s="17">
        <v>0.10050051732482999</v>
      </c>
      <c r="I25" s="17">
        <v>0.43654979985786002</v>
      </c>
      <c r="J25" s="17">
        <v>5.4485464958826E-3</v>
      </c>
      <c r="K25" s="17">
        <v>0</v>
      </c>
      <c r="L25" s="17">
        <v>0</v>
      </c>
      <c r="M25" s="17">
        <v>0.20864958305775999</v>
      </c>
      <c r="N25" s="17">
        <v>0</v>
      </c>
      <c r="O25" s="17">
        <v>2.2239598799074001E-2</v>
      </c>
      <c r="P25" s="17">
        <v>0</v>
      </c>
      <c r="Q25" s="17">
        <v>0.11995322528183</v>
      </c>
      <c r="R25" s="17">
        <v>6.3040901535431999E-3</v>
      </c>
      <c r="S25" s="17">
        <v>6.9858752155463999E-2</v>
      </c>
      <c r="T25" s="17">
        <v>1.9798034894335001E-2</v>
      </c>
      <c r="U25" s="17">
        <v>7.0404403792555997E-2</v>
      </c>
      <c r="V25" s="17">
        <v>8.2927360351035997E-2</v>
      </c>
      <c r="W25" s="17">
        <v>0.32010931150420002</v>
      </c>
      <c r="X25" s="17">
        <v>0.22885160701150001</v>
      </c>
      <c r="Y25" s="17">
        <v>0.17539760605012</v>
      </c>
      <c r="Z25" s="17">
        <v>3.5932044480349999E-2</v>
      </c>
      <c r="AA25" s="17">
        <v>0.1260673639847</v>
      </c>
      <c r="AB25" s="17">
        <v>0.31389109032061002</v>
      </c>
      <c r="AC25" s="17">
        <v>0.14251980896277999</v>
      </c>
      <c r="AD25" s="17">
        <v>0.36708743775745001</v>
      </c>
      <c r="AE25" s="17">
        <v>6.4998162764729001E-2</v>
      </c>
      <c r="AF25" s="17">
        <v>0.62107218567353994</v>
      </c>
      <c r="AG25" s="17">
        <v>1.0997747023436999E-2</v>
      </c>
      <c r="AH25"/>
      <c r="AI25"/>
      <c r="AJ25"/>
      <c r="AK25"/>
    </row>
    <row r="26" spans="1:37" ht="15" customHeight="1" x14ac:dyDescent="0.35">
      <c r="A26"/>
      <c r="B26" s="1" t="s">
        <v>148</v>
      </c>
      <c r="C26"/>
      <c r="D26" s="5"/>
      <c r="E26" s="5"/>
      <c r="F26" s="1" t="s">
        <v>145</v>
      </c>
      <c r="G26" s="17">
        <v>4.5189674374358002E-2</v>
      </c>
      <c r="H26" s="17">
        <v>0</v>
      </c>
      <c r="I26" s="17">
        <v>5.9530986169106001E-2</v>
      </c>
      <c r="J26" s="17">
        <v>0</v>
      </c>
      <c r="K26" s="17">
        <v>0</v>
      </c>
      <c r="L26" s="17">
        <v>0</v>
      </c>
      <c r="M26" s="17">
        <v>1.7479030412463001E-2</v>
      </c>
      <c r="N26" s="17">
        <v>2.5825728464355002E-2</v>
      </c>
      <c r="O26" s="17">
        <v>1.1807762108139001E-2</v>
      </c>
      <c r="P26" s="17">
        <v>0</v>
      </c>
      <c r="Q26" s="17">
        <v>0.20928372679297</v>
      </c>
      <c r="R26" s="17">
        <v>1.9266107430788E-2</v>
      </c>
      <c r="S26" s="17">
        <v>1.1641540137551001E-2</v>
      </c>
      <c r="T26" s="17">
        <v>0.11972578421502</v>
      </c>
      <c r="U26" s="17">
        <v>3.0297954128362999E-2</v>
      </c>
      <c r="V26" s="17">
        <v>3.7381670647154003E-2</v>
      </c>
      <c r="W26" s="17">
        <v>0.22734877310648</v>
      </c>
      <c r="X26" s="17">
        <v>1.0162236516604001E-2</v>
      </c>
      <c r="Y26" s="17">
        <v>2.7045106480926E-2</v>
      </c>
      <c r="Z26" s="17">
        <v>1.8726512942246001E-2</v>
      </c>
      <c r="AA26" s="17">
        <v>9.0178782794353998E-2</v>
      </c>
      <c r="AB26" s="17">
        <v>3.1322082854352E-2</v>
      </c>
      <c r="AC26" s="17">
        <v>4.7206426625548997E-2</v>
      </c>
      <c r="AD26" s="17">
        <v>9.0573751689574003E-2</v>
      </c>
      <c r="AE26" s="17">
        <v>3.9628309807177999E-2</v>
      </c>
      <c r="AF26" s="17">
        <v>2.2418180601970001E-2</v>
      </c>
      <c r="AG26" s="17">
        <v>4.9497442076258003E-2</v>
      </c>
      <c r="AH26"/>
      <c r="AI26"/>
      <c r="AJ26"/>
      <c r="AK26"/>
    </row>
    <row r="27" spans="1:37" ht="15" customHeight="1" x14ac:dyDescent="0.35">
      <c r="A27"/>
      <c r="B27" s="1" t="s">
        <v>149</v>
      </c>
      <c r="C27"/>
      <c r="D27" s="5"/>
      <c r="E27" s="5"/>
      <c r="F27" s="1" t="s">
        <v>145</v>
      </c>
      <c r="G27" s="17">
        <v>6.4876521731318998E-2</v>
      </c>
      <c r="H27" s="17">
        <v>0</v>
      </c>
      <c r="I27" s="17">
        <v>0.10860136176981</v>
      </c>
      <c r="J27" s="17">
        <v>0</v>
      </c>
      <c r="K27" s="17">
        <v>0</v>
      </c>
      <c r="L27" s="17">
        <v>0</v>
      </c>
      <c r="M27" s="17">
        <v>0</v>
      </c>
      <c r="N27" s="17">
        <v>0</v>
      </c>
      <c r="O27" s="17">
        <v>0.11415563508345</v>
      </c>
      <c r="P27" s="17">
        <v>0</v>
      </c>
      <c r="Q27" s="17">
        <v>5.0872016333228E-2</v>
      </c>
      <c r="R27" s="17">
        <v>8.4178297874510002E-3</v>
      </c>
      <c r="S27" s="17">
        <v>0</v>
      </c>
      <c r="T27" s="17">
        <v>9.6345511601462999E-2</v>
      </c>
      <c r="U27" s="17">
        <v>0.31895844082329</v>
      </c>
      <c r="V27" s="17">
        <v>0</v>
      </c>
      <c r="W27" s="17">
        <v>0</v>
      </c>
      <c r="X27" s="17">
        <v>0.26102507987943002</v>
      </c>
      <c r="Y27" s="17">
        <v>6.9285350940428994E-2</v>
      </c>
      <c r="Z27" s="17">
        <v>0.20395392898292999</v>
      </c>
      <c r="AA27" s="17">
        <v>8.8687229187809996E-2</v>
      </c>
      <c r="AB27" s="17">
        <v>1.5950042496854999E-2</v>
      </c>
      <c r="AC27" s="17">
        <v>2.9779670798683999E-3</v>
      </c>
      <c r="AD27" s="17">
        <v>6.5315143681981998E-3</v>
      </c>
      <c r="AE27" s="17">
        <v>0</v>
      </c>
      <c r="AF27" s="17">
        <v>3.2790534328824999E-3</v>
      </c>
      <c r="AG27" s="17">
        <v>0.16299528294592</v>
      </c>
      <c r="AH27"/>
      <c r="AI27"/>
      <c r="AJ27"/>
      <c r="AK27"/>
    </row>
    <row r="28" spans="1:37" ht="15" customHeight="1" x14ac:dyDescent="0.35">
      <c r="A28"/>
      <c r="B28" s="1" t="s">
        <v>150</v>
      </c>
      <c r="C28"/>
      <c r="D28" s="5"/>
      <c r="E28" s="5"/>
      <c r="F28" s="1" t="s">
        <v>145</v>
      </c>
      <c r="G28" s="17">
        <v>3.4003343631570003E-2</v>
      </c>
      <c r="H28" s="17">
        <v>2.719672032473E-2</v>
      </c>
      <c r="I28" s="17">
        <v>3.7181092081674E-2</v>
      </c>
      <c r="J28" s="17">
        <v>4.0169828578973998E-2</v>
      </c>
      <c r="K28" s="17">
        <v>8.3747794888993005E-2</v>
      </c>
      <c r="L28" s="17">
        <v>2.5608473913592E-2</v>
      </c>
      <c r="M28" s="17">
        <v>3.0094026335772E-2</v>
      </c>
      <c r="N28" s="17">
        <v>3.8360999424970003E-2</v>
      </c>
      <c r="O28" s="17">
        <v>1.5535434981975E-2</v>
      </c>
      <c r="P28" s="17">
        <v>1.0246649762984001E-2</v>
      </c>
      <c r="Q28" s="17">
        <v>3.1012343631169999E-2</v>
      </c>
      <c r="R28" s="17">
        <v>1.7080698916842999E-2</v>
      </c>
      <c r="S28" s="17">
        <v>1.3786377886066001E-2</v>
      </c>
      <c r="T28" s="17">
        <v>5.1010213116718002E-2</v>
      </c>
      <c r="U28" s="17">
        <v>2.6601593529577E-2</v>
      </c>
      <c r="V28" s="17">
        <v>4.2597877961421003E-3</v>
      </c>
      <c r="W28" s="17">
        <v>0</v>
      </c>
      <c r="X28" s="17">
        <v>0.12053891620132</v>
      </c>
      <c r="Y28" s="17">
        <v>5.0157998092110003E-4</v>
      </c>
      <c r="Z28" s="17">
        <v>5.4849772489102E-2</v>
      </c>
      <c r="AA28" s="17">
        <v>5.3719965044679997E-2</v>
      </c>
      <c r="AB28" s="17">
        <v>1.5184377325236999E-2</v>
      </c>
      <c r="AC28" s="17">
        <v>4.2776782966885002E-2</v>
      </c>
      <c r="AD28" s="17">
        <v>8.8383450005461995E-5</v>
      </c>
      <c r="AE28" s="17">
        <v>3.7940697863081E-3</v>
      </c>
      <c r="AF28" s="17">
        <v>3.938314194156E-2</v>
      </c>
      <c r="AG28" s="17">
        <v>9.6278043421058003E-4</v>
      </c>
      <c r="AH28"/>
      <c r="AI28"/>
      <c r="AJ28"/>
      <c r="AK28"/>
    </row>
    <row r="29" spans="1:37" ht="15" customHeight="1" x14ac:dyDescent="0.35">
      <c r="A29"/>
      <c r="B29"/>
      <c r="C29"/>
      <c r="D29" s="5"/>
      <c r="E29" s="5"/>
      <c r="F29"/>
      <c r="G29" s="14"/>
      <c r="H29" s="14"/>
      <c r="I29" s="14"/>
      <c r="J29" s="14"/>
      <c r="K29" s="14"/>
      <c r="L29" s="14"/>
      <c r="M29" s="14"/>
      <c r="N29" s="14"/>
      <c r="O29" s="14"/>
      <c r="P29" s="14"/>
      <c r="Q29" s="14"/>
      <c r="R29" s="14"/>
      <c r="S29" s="14"/>
      <c r="T29" s="14"/>
      <c r="U29" s="14"/>
      <c r="V29" s="14"/>
      <c r="W29" s="14"/>
      <c r="X29" s="14"/>
      <c r="Y29" s="14"/>
      <c r="Z29" s="14"/>
      <c r="AA29" s="14"/>
      <c r="AB29" s="14"/>
      <c r="AC29"/>
      <c r="AD29"/>
      <c r="AE29"/>
      <c r="AF29"/>
      <c r="AG29"/>
      <c r="AH29"/>
      <c r="AI29"/>
      <c r="AJ29"/>
      <c r="AK29"/>
    </row>
    <row r="30" spans="1:37" ht="15" customHeight="1" x14ac:dyDescent="0.35">
      <c r="A30"/>
      <c r="B30" s="1" t="s">
        <v>151</v>
      </c>
      <c r="C30"/>
      <c r="D30" s="5"/>
      <c r="E30" s="5"/>
      <c r="F30" s="11">
        <v>1000</v>
      </c>
      <c r="G30" s="14">
        <v>8815.3850000000002</v>
      </c>
      <c r="H30" s="14">
        <v>1579.9670000000001</v>
      </c>
      <c r="I30" s="14">
        <v>1051.4369999999999</v>
      </c>
      <c r="J30" s="14">
        <v>424.851</v>
      </c>
      <c r="K30" s="14">
        <v>37.317</v>
      </c>
      <c r="L30" s="14">
        <v>164.92</v>
      </c>
      <c r="M30" s="14">
        <v>38.700000000000003</v>
      </c>
      <c r="N30" s="14">
        <v>44.42</v>
      </c>
      <c r="O30" s="14">
        <v>41.470999999999997</v>
      </c>
      <c r="P30" s="14">
        <v>131.16399999999999</v>
      </c>
      <c r="Q30" s="14">
        <v>334.46499999999997</v>
      </c>
      <c r="R30" s="14">
        <v>282.40800000000002</v>
      </c>
      <c r="S30" s="14">
        <v>196.786</v>
      </c>
      <c r="T30" s="14">
        <v>294.41699999999997</v>
      </c>
      <c r="U30" s="14">
        <v>85.213999999999999</v>
      </c>
      <c r="V30" s="14">
        <v>55.759</v>
      </c>
      <c r="W30" s="14">
        <v>16.416</v>
      </c>
      <c r="X30" s="14">
        <v>525.96699999999998</v>
      </c>
      <c r="Y30" s="14">
        <v>202.53800000000001</v>
      </c>
      <c r="Z30" s="14">
        <v>711.23199999999997</v>
      </c>
      <c r="AA30" s="14">
        <v>289.64999999999998</v>
      </c>
      <c r="AB30" s="14">
        <v>354.02300000000002</v>
      </c>
      <c r="AC30" s="14">
        <v>830.43100000000004</v>
      </c>
      <c r="AD30" s="14">
        <v>357.28199999999998</v>
      </c>
      <c r="AE30" s="14">
        <v>176.571</v>
      </c>
      <c r="AF30" s="14">
        <v>514.11400000000003</v>
      </c>
      <c r="AG30" s="14">
        <v>73.864999999999995</v>
      </c>
      <c r="AH30"/>
      <c r="AI30"/>
      <c r="AJ30"/>
      <c r="AK30"/>
    </row>
    <row r="31" spans="1:37" ht="15" customHeight="1" x14ac:dyDescent="0.35">
      <c r="A31"/>
      <c r="B31"/>
      <c r="C31"/>
      <c r="D31" s="5"/>
      <c r="E31" s="5"/>
      <c r="F31" s="3"/>
      <c r="G31" s="14"/>
      <c r="H31" s="14"/>
      <c r="I31" s="14"/>
      <c r="J31" s="14"/>
      <c r="K31" s="14"/>
      <c r="L31" s="14"/>
      <c r="M31" s="14"/>
      <c r="N31" s="14"/>
      <c r="O31" s="14"/>
      <c r="P31" s="14"/>
      <c r="Q31" s="14"/>
      <c r="R31" s="14"/>
      <c r="S31" s="14"/>
      <c r="T31" s="14"/>
      <c r="U31" s="14"/>
      <c r="V31" s="14"/>
      <c r="W31" s="14"/>
      <c r="X31" s="14"/>
      <c r="Y31" s="14"/>
      <c r="Z31" s="14"/>
      <c r="AA31" s="14"/>
      <c r="AB31" s="14"/>
      <c r="AC31"/>
      <c r="AD31"/>
      <c r="AE31"/>
      <c r="AF31"/>
      <c r="AG31"/>
      <c r="AH31"/>
      <c r="AI31"/>
      <c r="AJ31"/>
      <c r="AK31"/>
    </row>
    <row r="32" spans="1:37" ht="15" customHeight="1" x14ac:dyDescent="0.35">
      <c r="A32"/>
      <c r="B32" s="1" t="s">
        <v>450</v>
      </c>
      <c r="C32"/>
      <c r="D32" s="5"/>
      <c r="E32" s="5"/>
      <c r="F32" s="3" t="s">
        <v>107</v>
      </c>
      <c r="G32" s="14">
        <v>40361</v>
      </c>
      <c r="H32" s="14">
        <v>5645</v>
      </c>
      <c r="I32" s="14">
        <v>5044</v>
      </c>
      <c r="J32" s="14">
        <v>1612</v>
      </c>
      <c r="K32" s="14">
        <v>115</v>
      </c>
      <c r="L32" s="14">
        <v>709</v>
      </c>
      <c r="M32" s="14">
        <v>89</v>
      </c>
      <c r="N32" s="14">
        <v>162</v>
      </c>
      <c r="O32" s="14">
        <v>398</v>
      </c>
      <c r="P32" s="14">
        <v>542</v>
      </c>
      <c r="Q32" s="14">
        <v>1669</v>
      </c>
      <c r="R32" s="14">
        <v>1703</v>
      </c>
      <c r="S32" s="14">
        <v>891</v>
      </c>
      <c r="T32" s="14">
        <v>1811</v>
      </c>
      <c r="U32" s="14">
        <v>502</v>
      </c>
      <c r="V32" s="14">
        <v>446</v>
      </c>
      <c r="W32" s="14">
        <v>80</v>
      </c>
      <c r="X32" s="14">
        <v>2465</v>
      </c>
      <c r="Y32" s="14">
        <v>1651</v>
      </c>
      <c r="Z32" s="14">
        <v>2937</v>
      </c>
      <c r="AA32" s="14">
        <v>1339</v>
      </c>
      <c r="AB32" s="14">
        <v>1919</v>
      </c>
      <c r="AC32" s="14">
        <v>4095</v>
      </c>
      <c r="AD32" s="14">
        <v>2213</v>
      </c>
      <c r="AE32" s="14">
        <v>1027</v>
      </c>
      <c r="AF32" s="14">
        <v>862</v>
      </c>
      <c r="AG32" s="14">
        <v>435</v>
      </c>
      <c r="AH32"/>
      <c r="AI32"/>
      <c r="AJ32"/>
      <c r="AK32"/>
    </row>
    <row r="33" spans="1:37" ht="15" customHeight="1" x14ac:dyDescent="0.35">
      <c r="A33"/>
      <c r="B33"/>
      <c r="C33"/>
      <c r="D33" s="5"/>
      <c r="E33" s="5"/>
      <c r="F33" s="3"/>
      <c r="G33" s="5"/>
      <c r="H33" s="5"/>
      <c r="I33" s="5"/>
      <c r="J33" s="5"/>
      <c r="K33" s="5"/>
      <c r="L33" s="5"/>
      <c r="M33" s="5"/>
      <c r="N33" s="5"/>
      <c r="O33" s="5"/>
      <c r="P33" s="5"/>
      <c r="Q33" s="5"/>
      <c r="R33" s="5"/>
      <c r="S33" s="5"/>
      <c r="T33" s="5"/>
      <c r="U33" s="5"/>
      <c r="V33" s="5"/>
      <c r="W33" s="5"/>
      <c r="X33" s="5"/>
      <c r="Y33" s="5"/>
      <c r="Z33" s="5"/>
      <c r="AA33" s="5"/>
      <c r="AB33" s="5"/>
      <c r="AC33" s="1"/>
      <c r="AD33" s="1"/>
      <c r="AE33" s="1"/>
      <c r="AF33" s="1"/>
      <c r="AG33" s="1"/>
      <c r="AH33" s="1"/>
      <c r="AI33" s="1"/>
      <c r="AJ33" s="1"/>
      <c r="AK33"/>
    </row>
    <row r="34" spans="1:37" s="36" customFormat="1" ht="15" customHeight="1" x14ac:dyDescent="0.3">
      <c r="A34" s="34" t="s">
        <v>451</v>
      </c>
      <c r="B34" s="58"/>
      <c r="E34" s="19" t="s">
        <v>94</v>
      </c>
    </row>
    <row r="35" spans="1:37" ht="15" customHeight="1" x14ac:dyDescent="0.35">
      <c r="A35" s="37"/>
      <c r="B35" s="37" t="s">
        <v>109</v>
      </c>
      <c r="C35" s="38"/>
      <c r="D35" s="39"/>
      <c r="E35" s="39"/>
      <c r="F35" s="2" t="s">
        <v>96</v>
      </c>
      <c r="G35" s="4" t="s">
        <v>114</v>
      </c>
      <c r="H35" s="4" t="s">
        <v>115</v>
      </c>
      <c r="I35" s="4" t="s">
        <v>116</v>
      </c>
      <c r="J35" s="4" t="s">
        <v>117</v>
      </c>
      <c r="K35" s="4" t="s">
        <v>118</v>
      </c>
      <c r="L35" s="4" t="s">
        <v>119</v>
      </c>
      <c r="M35" s="4" t="s">
        <v>120</v>
      </c>
      <c r="N35" s="4" t="s">
        <v>121</v>
      </c>
      <c r="O35" s="4" t="s">
        <v>122</v>
      </c>
      <c r="P35" s="4" t="s">
        <v>123</v>
      </c>
      <c r="Q35" s="4" t="s">
        <v>124</v>
      </c>
      <c r="R35" s="4" t="s">
        <v>125</v>
      </c>
      <c r="S35" s="4" t="s">
        <v>126</v>
      </c>
      <c r="T35" s="4" t="s">
        <v>127</v>
      </c>
      <c r="U35" s="4" t="s">
        <v>128</v>
      </c>
      <c r="V35" s="4" t="s">
        <v>129</v>
      </c>
      <c r="W35" s="4" t="s">
        <v>130</v>
      </c>
      <c r="X35" s="4" t="s">
        <v>131</v>
      </c>
      <c r="Y35" s="4" t="s">
        <v>132</v>
      </c>
      <c r="Z35" s="4" t="s">
        <v>133</v>
      </c>
      <c r="AA35" s="4" t="s">
        <v>134</v>
      </c>
      <c r="AB35" s="4" t="s">
        <v>135</v>
      </c>
      <c r="AC35" s="4" t="s">
        <v>136</v>
      </c>
      <c r="AD35" s="4" t="s">
        <v>137</v>
      </c>
      <c r="AE35" s="4" t="s">
        <v>138</v>
      </c>
      <c r="AF35" s="4" t="s">
        <v>139</v>
      </c>
      <c r="AG35" s="4" t="s">
        <v>140</v>
      </c>
      <c r="AH35" s="1"/>
      <c r="AI35"/>
      <c r="AJ35"/>
      <c r="AK35"/>
    </row>
    <row r="36" spans="1:37" ht="15" customHeight="1" x14ac:dyDescent="0.35">
      <c r="A36" s="40"/>
      <c r="B36" s="41" t="s">
        <v>110</v>
      </c>
      <c r="C36" s="40"/>
      <c r="D36" s="42"/>
      <c r="E36" s="42"/>
      <c r="F36" s="40" t="s">
        <v>99</v>
      </c>
      <c r="G36" s="42">
        <v>249055714.5</v>
      </c>
      <c r="H36" s="42">
        <v>25956104</v>
      </c>
      <c r="I36" s="42">
        <v>32198659</v>
      </c>
      <c r="J36" s="42">
        <v>6797520</v>
      </c>
      <c r="K36" s="42">
        <v>635430</v>
      </c>
      <c r="L36" s="42">
        <v>3074419</v>
      </c>
      <c r="M36" s="42">
        <v>370700</v>
      </c>
      <c r="N36" s="42">
        <v>240454.5</v>
      </c>
      <c r="O36" s="42">
        <v>2091800</v>
      </c>
      <c r="P36" s="42">
        <v>4134794</v>
      </c>
      <c r="Q36" s="42">
        <v>11033109</v>
      </c>
      <c r="R36" s="42">
        <v>8022256</v>
      </c>
      <c r="S36" s="42">
        <v>7114479</v>
      </c>
      <c r="T36" s="42">
        <v>11753469</v>
      </c>
      <c r="U36" s="42">
        <v>3522489</v>
      </c>
      <c r="V36" s="42">
        <v>2208591</v>
      </c>
      <c r="W36" s="42">
        <v>504839</v>
      </c>
      <c r="X36" s="42">
        <v>11732966</v>
      </c>
      <c r="Y36" s="42">
        <v>11949403</v>
      </c>
      <c r="Z36" s="42">
        <v>11283104</v>
      </c>
      <c r="AA36" s="42">
        <v>8816957</v>
      </c>
      <c r="AB36" s="42">
        <v>16450557</v>
      </c>
      <c r="AC36" s="42">
        <v>31085391</v>
      </c>
      <c r="AD36" s="42">
        <v>24957146</v>
      </c>
      <c r="AE36" s="42">
        <v>5199836</v>
      </c>
      <c r="AF36" s="42">
        <v>6234233</v>
      </c>
      <c r="AG36" s="42">
        <v>1687009</v>
      </c>
      <c r="AH36" s="40"/>
      <c r="AI36" s="40"/>
      <c r="AJ36" s="40"/>
      <c r="AK36" s="40"/>
    </row>
    <row r="37" spans="1:37" ht="15" customHeight="1" x14ac:dyDescent="0.35">
      <c r="A37" s="40"/>
      <c r="B37" s="41" t="s">
        <v>111</v>
      </c>
      <c r="C37" s="40"/>
      <c r="D37" s="42"/>
      <c r="E37" s="42"/>
      <c r="F37" s="40" t="s">
        <v>99</v>
      </c>
      <c r="G37" s="42">
        <v>209354799.5</v>
      </c>
      <c r="H37" s="42">
        <v>26542553</v>
      </c>
      <c r="I37" s="42">
        <v>25425140</v>
      </c>
      <c r="J37" s="42">
        <v>8246642</v>
      </c>
      <c r="K37" s="42">
        <v>519580</v>
      </c>
      <c r="L37" s="42">
        <v>4055964</v>
      </c>
      <c r="M37" s="42">
        <v>849735</v>
      </c>
      <c r="N37" s="42">
        <v>1371198</v>
      </c>
      <c r="O37" s="42">
        <v>1287477</v>
      </c>
      <c r="P37" s="42">
        <v>7024024</v>
      </c>
      <c r="Q37" s="42">
        <v>7782085</v>
      </c>
      <c r="R37" s="42">
        <v>3805921</v>
      </c>
      <c r="S37" s="42">
        <v>7237538</v>
      </c>
      <c r="T37" s="42">
        <v>7202889</v>
      </c>
      <c r="U37" s="42">
        <v>3007578</v>
      </c>
      <c r="V37" s="42">
        <v>1171133</v>
      </c>
      <c r="W37" s="42">
        <v>198550</v>
      </c>
      <c r="X37" s="42">
        <v>7668570</v>
      </c>
      <c r="Y37" s="42">
        <v>22554402</v>
      </c>
      <c r="Z37" s="42">
        <v>6365762</v>
      </c>
      <c r="AA37" s="42">
        <v>5917554</v>
      </c>
      <c r="AB37" s="42">
        <v>10339349</v>
      </c>
      <c r="AC37" s="42">
        <v>21637634.5</v>
      </c>
      <c r="AD37" s="42">
        <v>17289814</v>
      </c>
      <c r="AE37" s="42">
        <v>3806833</v>
      </c>
      <c r="AF37" s="42">
        <v>7455040</v>
      </c>
      <c r="AG37" s="42">
        <v>591834</v>
      </c>
      <c r="AH37" s="40"/>
      <c r="AI37" s="40"/>
      <c r="AJ37" s="40"/>
      <c r="AK37" s="40"/>
    </row>
    <row r="38" spans="1:37" ht="15" customHeight="1" x14ac:dyDescent="0.35">
      <c r="A38" s="44"/>
      <c r="B38" s="43" t="s">
        <v>112</v>
      </c>
      <c r="C38" s="40"/>
      <c r="D38" s="42"/>
      <c r="E38" s="42"/>
      <c r="F38" s="40" t="s">
        <v>99</v>
      </c>
      <c r="G38" s="42">
        <v>85752683.5</v>
      </c>
      <c r="H38" s="42">
        <v>9838295</v>
      </c>
      <c r="I38" s="42">
        <v>3739085</v>
      </c>
      <c r="J38" s="42">
        <v>2572099</v>
      </c>
      <c r="K38" s="42">
        <v>167360</v>
      </c>
      <c r="L38" s="42">
        <v>2265478</v>
      </c>
      <c r="M38" s="42">
        <v>165420</v>
      </c>
      <c r="N38" s="42">
        <v>391628</v>
      </c>
      <c r="O38" s="42">
        <v>1200845.5</v>
      </c>
      <c r="P38" s="42">
        <v>1881220</v>
      </c>
      <c r="Q38" s="42">
        <v>2856674</v>
      </c>
      <c r="R38" s="42">
        <v>1295097</v>
      </c>
      <c r="S38" s="42">
        <v>682786</v>
      </c>
      <c r="T38" s="42">
        <v>1819219</v>
      </c>
      <c r="U38" s="42">
        <v>5875072</v>
      </c>
      <c r="V38" s="42">
        <v>232936</v>
      </c>
      <c r="W38" s="42">
        <v>100552</v>
      </c>
      <c r="X38" s="42">
        <v>12646727</v>
      </c>
      <c r="Y38" s="42">
        <v>4048723</v>
      </c>
      <c r="Z38" s="42">
        <v>4677448</v>
      </c>
      <c r="AA38" s="42">
        <v>4596442</v>
      </c>
      <c r="AB38" s="42">
        <v>3425839</v>
      </c>
      <c r="AC38" s="42">
        <v>8095561</v>
      </c>
      <c r="AD38" s="42">
        <v>3096183</v>
      </c>
      <c r="AE38" s="42">
        <v>1013760</v>
      </c>
      <c r="AF38" s="42">
        <v>8589854</v>
      </c>
      <c r="AG38" s="42">
        <v>478380</v>
      </c>
      <c r="AH38" s="40"/>
      <c r="AI38" s="40"/>
      <c r="AJ38" s="40"/>
      <c r="AK38" s="40"/>
    </row>
    <row r="39" spans="1:37" ht="15" customHeight="1" x14ac:dyDescent="0.35">
      <c r="A39"/>
      <c r="B39" s="13" t="s">
        <v>447</v>
      </c>
      <c r="C39"/>
      <c r="D39" s="5"/>
      <c r="E39" s="5"/>
      <c r="F39" s="3"/>
      <c r="G39" s="14"/>
      <c r="H39" s="14"/>
      <c r="I39" s="14"/>
      <c r="J39" s="14"/>
      <c r="K39" s="14"/>
      <c r="L39" s="14"/>
      <c r="M39" s="14"/>
      <c r="N39" s="14"/>
      <c r="O39" s="14"/>
      <c r="P39" s="14"/>
      <c r="Q39" s="14"/>
      <c r="R39" s="14"/>
      <c r="S39" s="14"/>
      <c r="T39" s="14"/>
      <c r="U39" s="14"/>
      <c r="V39" s="14"/>
      <c r="W39" s="14"/>
      <c r="X39" s="14"/>
      <c r="Y39" s="14"/>
      <c r="Z39" s="14"/>
      <c r="AA39" s="14"/>
      <c r="AB39" s="14"/>
      <c r="AC39"/>
      <c r="AD39"/>
      <c r="AE39"/>
      <c r="AF39"/>
      <c r="AG39"/>
      <c r="AH39"/>
      <c r="AI39"/>
      <c r="AJ39"/>
      <c r="AK39"/>
    </row>
    <row r="40" spans="1:37" s="7" customFormat="1" ht="15" customHeight="1" x14ac:dyDescent="0.3">
      <c r="A40" s="8" t="s">
        <v>452</v>
      </c>
      <c r="E40" s="19" t="s">
        <v>94</v>
      </c>
    </row>
    <row r="41" spans="1:37" ht="15" customHeight="1" x14ac:dyDescent="0.35">
      <c r="A41" s="2" t="s">
        <v>153</v>
      </c>
      <c r="B41" s="2" t="s">
        <v>95</v>
      </c>
      <c r="C41" s="2" t="s">
        <v>154</v>
      </c>
      <c r="D41" s="2" t="s">
        <v>155</v>
      </c>
      <c r="E41" s="2" t="s">
        <v>156</v>
      </c>
      <c r="F41" s="2" t="s">
        <v>96</v>
      </c>
      <c r="G41" s="15" t="s">
        <v>114</v>
      </c>
      <c r="H41" s="15" t="s">
        <v>115</v>
      </c>
      <c r="I41" s="15" t="s">
        <v>116</v>
      </c>
      <c r="J41" s="15" t="s">
        <v>117</v>
      </c>
      <c r="K41" s="15" t="s">
        <v>118</v>
      </c>
      <c r="L41" s="15" t="s">
        <v>119</v>
      </c>
      <c r="M41" s="15" t="s">
        <v>120</v>
      </c>
      <c r="N41" s="15" t="s">
        <v>121</v>
      </c>
      <c r="O41" s="15" t="s">
        <v>122</v>
      </c>
      <c r="P41" s="15" t="s">
        <v>123</v>
      </c>
      <c r="Q41" s="15" t="s">
        <v>124</v>
      </c>
      <c r="R41" s="15" t="s">
        <v>125</v>
      </c>
      <c r="S41" s="15" t="s">
        <v>126</v>
      </c>
      <c r="T41" s="15" t="s">
        <v>127</v>
      </c>
      <c r="U41" s="15" t="s">
        <v>128</v>
      </c>
      <c r="V41" s="15" t="s">
        <v>129</v>
      </c>
      <c r="W41" s="15" t="s">
        <v>130</v>
      </c>
      <c r="X41" s="15" t="s">
        <v>131</v>
      </c>
      <c r="Y41" s="15" t="s">
        <v>132</v>
      </c>
      <c r="Z41" s="15" t="s">
        <v>133</v>
      </c>
      <c r="AA41" s="15" t="s">
        <v>134</v>
      </c>
      <c r="AB41" s="15" t="s">
        <v>135</v>
      </c>
      <c r="AC41" s="15" t="s">
        <v>136</v>
      </c>
      <c r="AD41" s="15" t="s">
        <v>137</v>
      </c>
      <c r="AE41" s="15" t="s">
        <v>138</v>
      </c>
      <c r="AF41" s="15" t="s">
        <v>139</v>
      </c>
      <c r="AG41" s="15" t="s">
        <v>140</v>
      </c>
      <c r="AH41"/>
      <c r="AI41"/>
      <c r="AJ41"/>
      <c r="AK41"/>
    </row>
    <row r="42" spans="1:37" ht="15" customHeight="1" x14ac:dyDescent="0.35">
      <c r="A42" s="1" t="s">
        <v>98</v>
      </c>
      <c r="B42" s="1" t="s">
        <v>98</v>
      </c>
      <c r="C42" s="1" t="s">
        <v>157</v>
      </c>
      <c r="D42" s="1" t="s">
        <v>158</v>
      </c>
      <c r="E42" s="1" t="s">
        <v>159</v>
      </c>
      <c r="F42" s="6" t="s">
        <v>99</v>
      </c>
      <c r="G42" s="14">
        <v>152983214.5</v>
      </c>
      <c r="H42" s="14">
        <v>19689000</v>
      </c>
      <c r="I42" s="14">
        <v>0</v>
      </c>
      <c r="J42" s="14">
        <v>7285840</v>
      </c>
      <c r="K42" s="14">
        <v>658620</v>
      </c>
      <c r="L42" s="14">
        <v>4475760</v>
      </c>
      <c r="M42" s="14">
        <v>849240</v>
      </c>
      <c r="N42" s="14">
        <v>888800</v>
      </c>
      <c r="O42" s="14">
        <v>2954584.5</v>
      </c>
      <c r="P42" s="14">
        <v>2722680</v>
      </c>
      <c r="Q42" s="14">
        <v>5145454</v>
      </c>
      <c r="R42" s="14">
        <v>4108100</v>
      </c>
      <c r="S42" s="14">
        <v>4191990</v>
      </c>
      <c r="T42" s="14">
        <v>6746517</v>
      </c>
      <c r="U42" s="14">
        <v>3371270</v>
      </c>
      <c r="V42" s="14">
        <v>1445000</v>
      </c>
      <c r="W42" s="14">
        <v>196440</v>
      </c>
      <c r="X42" s="14">
        <v>6491440</v>
      </c>
      <c r="Y42" s="14">
        <v>15004355</v>
      </c>
      <c r="Z42" s="14">
        <v>10841520</v>
      </c>
      <c r="AA42" s="14">
        <v>4010984</v>
      </c>
      <c r="AB42" s="14">
        <v>8047818</v>
      </c>
      <c r="AC42" s="14">
        <v>25321529</v>
      </c>
      <c r="AD42" s="14">
        <v>8862990</v>
      </c>
      <c r="AE42" s="14">
        <v>5303243</v>
      </c>
      <c r="AF42" s="14">
        <v>2785720</v>
      </c>
      <c r="AG42" s="14">
        <v>1584320</v>
      </c>
      <c r="AH42" s="10"/>
      <c r="AI42"/>
      <c r="AJ42"/>
      <c r="AK42"/>
    </row>
    <row r="43" spans="1:37" ht="15" customHeight="1" x14ac:dyDescent="0.35">
      <c r="A43" s="1" t="s">
        <v>162</v>
      </c>
      <c r="B43" s="1" t="s">
        <v>100</v>
      </c>
      <c r="C43" s="1" t="s">
        <v>157</v>
      </c>
      <c r="D43" s="1" t="s">
        <v>158</v>
      </c>
      <c r="E43" s="1" t="s">
        <v>163</v>
      </c>
      <c r="F43" s="6" t="s">
        <v>99</v>
      </c>
      <c r="G43" s="14">
        <v>1407100</v>
      </c>
      <c r="H43" s="14">
        <v>0</v>
      </c>
      <c r="I43" s="14">
        <v>0</v>
      </c>
      <c r="J43" s="14">
        <v>49000</v>
      </c>
      <c r="K43" s="14">
        <v>8000</v>
      </c>
      <c r="L43" s="14">
        <v>35000</v>
      </c>
      <c r="M43" s="14">
        <v>23000</v>
      </c>
      <c r="N43" s="14">
        <v>0</v>
      </c>
      <c r="O43" s="14">
        <v>50000</v>
      </c>
      <c r="P43" s="14">
        <v>0</v>
      </c>
      <c r="Q43" s="14">
        <v>27000</v>
      </c>
      <c r="R43" s="14">
        <v>32000</v>
      </c>
      <c r="S43" s="14">
        <v>0</v>
      </c>
      <c r="T43" s="14">
        <v>32000</v>
      </c>
      <c r="U43" s="14">
        <v>48000</v>
      </c>
      <c r="V43" s="14">
        <v>36500</v>
      </c>
      <c r="W43" s="14">
        <v>0</v>
      </c>
      <c r="X43" s="14">
        <v>15000</v>
      </c>
      <c r="Y43" s="14">
        <v>400000</v>
      </c>
      <c r="Z43" s="14">
        <v>66600</v>
      </c>
      <c r="AA43" s="14">
        <v>138000</v>
      </c>
      <c r="AB43" s="14">
        <v>60500</v>
      </c>
      <c r="AC43" s="14">
        <v>217500</v>
      </c>
      <c r="AD43" s="14">
        <v>145000</v>
      </c>
      <c r="AE43" s="14">
        <v>0</v>
      </c>
      <c r="AF43" s="14">
        <v>0</v>
      </c>
      <c r="AG43" s="14">
        <v>24000</v>
      </c>
      <c r="AH43" s="10"/>
      <c r="AI43"/>
      <c r="AJ43"/>
      <c r="AK43"/>
    </row>
    <row r="44" spans="1:37" ht="15" customHeight="1" x14ac:dyDescent="0.35">
      <c r="A44" s="1" t="s">
        <v>168</v>
      </c>
      <c r="B44" s="1" t="s">
        <v>100</v>
      </c>
      <c r="C44" s="1" t="s">
        <v>157</v>
      </c>
      <c r="D44" s="1" t="s">
        <v>158</v>
      </c>
      <c r="E44" s="1" t="s">
        <v>169</v>
      </c>
      <c r="F44" s="6" t="s">
        <v>99</v>
      </c>
      <c r="G44" s="14">
        <v>7203006</v>
      </c>
      <c r="H44" s="14">
        <v>0</v>
      </c>
      <c r="I44" s="14">
        <v>1081000</v>
      </c>
      <c r="J44" s="14">
        <v>165630</v>
      </c>
      <c r="K44" s="14">
        <v>38300</v>
      </c>
      <c r="L44" s="14">
        <v>20460</v>
      </c>
      <c r="M44" s="14">
        <v>0</v>
      </c>
      <c r="N44" s="14">
        <v>30968</v>
      </c>
      <c r="O44" s="14">
        <v>110120</v>
      </c>
      <c r="P44" s="14">
        <v>11780</v>
      </c>
      <c r="Q44" s="14">
        <v>148992</v>
      </c>
      <c r="R44" s="14">
        <v>503088</v>
      </c>
      <c r="S44" s="14">
        <v>157880</v>
      </c>
      <c r="T44" s="14">
        <v>196055</v>
      </c>
      <c r="U44" s="14">
        <v>143275</v>
      </c>
      <c r="V44" s="14">
        <v>46280</v>
      </c>
      <c r="W44" s="14">
        <v>9300</v>
      </c>
      <c r="X44" s="14">
        <v>0</v>
      </c>
      <c r="Y44" s="14">
        <v>1367840</v>
      </c>
      <c r="Z44" s="14">
        <v>58621</v>
      </c>
      <c r="AA44" s="14">
        <v>250075</v>
      </c>
      <c r="AB44" s="14">
        <v>124684</v>
      </c>
      <c r="AC44" s="14">
        <v>1580660</v>
      </c>
      <c r="AD44" s="14">
        <v>582743</v>
      </c>
      <c r="AE44" s="14">
        <v>521290</v>
      </c>
      <c r="AF44" s="14">
        <v>0</v>
      </c>
      <c r="AG44" s="14">
        <v>53965</v>
      </c>
      <c r="AH44" s="10"/>
      <c r="AI44"/>
      <c r="AJ44"/>
      <c r="AK44"/>
    </row>
    <row r="45" spans="1:37" ht="15" customHeight="1" x14ac:dyDescent="0.35">
      <c r="A45" s="1" t="s">
        <v>173</v>
      </c>
      <c r="B45" s="1" t="s">
        <v>100</v>
      </c>
      <c r="C45" s="1" t="s">
        <v>157</v>
      </c>
      <c r="D45" s="1" t="s">
        <v>158</v>
      </c>
      <c r="E45" s="1" t="s">
        <v>174</v>
      </c>
      <c r="F45" s="6" t="s">
        <v>99</v>
      </c>
      <c r="G45" s="14">
        <v>2636270</v>
      </c>
      <c r="H45" s="14">
        <v>0</v>
      </c>
      <c r="I45" s="14">
        <v>155760</v>
      </c>
      <c r="J45" s="14">
        <v>162360</v>
      </c>
      <c r="K45" s="14">
        <v>0</v>
      </c>
      <c r="L45" s="14">
        <v>57000</v>
      </c>
      <c r="M45" s="14">
        <v>0</v>
      </c>
      <c r="N45" s="14">
        <v>0</v>
      </c>
      <c r="O45" s="14">
        <v>0</v>
      </c>
      <c r="P45" s="14">
        <v>78000</v>
      </c>
      <c r="Q45" s="14">
        <v>113079</v>
      </c>
      <c r="R45" s="14">
        <v>55050</v>
      </c>
      <c r="S45" s="14">
        <v>0</v>
      </c>
      <c r="T45" s="14">
        <v>112800</v>
      </c>
      <c r="U45" s="14">
        <v>109750</v>
      </c>
      <c r="V45" s="14">
        <v>0</v>
      </c>
      <c r="W45" s="14">
        <v>0</v>
      </c>
      <c r="X45" s="14">
        <v>36000</v>
      </c>
      <c r="Y45" s="14">
        <v>620840</v>
      </c>
      <c r="Z45" s="14">
        <v>65790</v>
      </c>
      <c r="AA45" s="14">
        <v>234000</v>
      </c>
      <c r="AB45" s="14">
        <v>34600</v>
      </c>
      <c r="AC45" s="14">
        <v>191206</v>
      </c>
      <c r="AD45" s="14">
        <v>533715</v>
      </c>
      <c r="AE45" s="14">
        <v>76320</v>
      </c>
      <c r="AF45" s="14">
        <v>0</v>
      </c>
      <c r="AG45" s="14">
        <v>0</v>
      </c>
      <c r="AH45" s="10"/>
      <c r="AI45"/>
      <c r="AJ45"/>
      <c r="AK45"/>
    </row>
    <row r="46" spans="1:37" ht="15" customHeight="1" x14ac:dyDescent="0.35">
      <c r="A46" s="1" t="s">
        <v>178</v>
      </c>
      <c r="B46" s="1" t="s">
        <v>100</v>
      </c>
      <c r="C46" s="1" t="s">
        <v>157</v>
      </c>
      <c r="D46" s="1" t="s">
        <v>158</v>
      </c>
      <c r="E46" s="1" t="s">
        <v>179</v>
      </c>
      <c r="F46" s="6" t="s">
        <v>99</v>
      </c>
      <c r="G46" s="14">
        <v>105015147.5</v>
      </c>
      <c r="H46" s="14">
        <v>9661660</v>
      </c>
      <c r="I46" s="14">
        <v>13964900</v>
      </c>
      <c r="J46" s="14">
        <v>2323205</v>
      </c>
      <c r="K46" s="14">
        <v>354160</v>
      </c>
      <c r="L46" s="14">
        <v>1603607</v>
      </c>
      <c r="M46" s="14">
        <v>48000</v>
      </c>
      <c r="N46" s="14">
        <v>166516</v>
      </c>
      <c r="O46" s="14">
        <v>797469</v>
      </c>
      <c r="P46" s="14">
        <v>957300</v>
      </c>
      <c r="Q46" s="14">
        <v>4510474</v>
      </c>
      <c r="R46" s="14">
        <v>5157850</v>
      </c>
      <c r="S46" s="14">
        <v>2273819</v>
      </c>
      <c r="T46" s="14">
        <v>8056297</v>
      </c>
      <c r="U46" s="14">
        <v>836887</v>
      </c>
      <c r="V46" s="14">
        <v>1166357</v>
      </c>
      <c r="W46" s="14">
        <v>54369</v>
      </c>
      <c r="X46" s="14">
        <v>3105122</v>
      </c>
      <c r="Y46" s="14">
        <v>4116920</v>
      </c>
      <c r="Z46" s="14">
        <v>5459952</v>
      </c>
      <c r="AA46" s="14">
        <v>2559429</v>
      </c>
      <c r="AB46" s="14">
        <v>9834122</v>
      </c>
      <c r="AC46" s="14">
        <v>9447380.5</v>
      </c>
      <c r="AD46" s="14">
        <v>11143280</v>
      </c>
      <c r="AE46" s="14">
        <v>2425006</v>
      </c>
      <c r="AF46" s="14">
        <v>4199444</v>
      </c>
      <c r="AG46" s="14">
        <v>791622</v>
      </c>
      <c r="AH46" s="10"/>
      <c r="AI46"/>
      <c r="AJ46"/>
      <c r="AK46"/>
    </row>
    <row r="47" spans="1:37" ht="15" customHeight="1" x14ac:dyDescent="0.35">
      <c r="A47" s="1" t="s">
        <v>181</v>
      </c>
      <c r="B47" s="1" t="s">
        <v>100</v>
      </c>
      <c r="C47" s="1" t="s">
        <v>157</v>
      </c>
      <c r="D47" s="1" t="s">
        <v>158</v>
      </c>
      <c r="E47" s="1" t="s">
        <v>182</v>
      </c>
      <c r="F47" s="6" t="s">
        <v>99</v>
      </c>
      <c r="G47" s="14">
        <v>79944729</v>
      </c>
      <c r="H47" s="14">
        <v>20974145</v>
      </c>
      <c r="I47" s="14">
        <v>5213400</v>
      </c>
      <c r="J47" s="14">
        <v>5193582</v>
      </c>
      <c r="K47" s="14">
        <v>99240</v>
      </c>
      <c r="L47" s="14">
        <v>939332</v>
      </c>
      <c r="M47" s="14">
        <v>31710</v>
      </c>
      <c r="N47" s="14">
        <v>210651</v>
      </c>
      <c r="O47" s="14">
        <v>190488</v>
      </c>
      <c r="P47" s="14">
        <v>6865848</v>
      </c>
      <c r="Q47" s="14">
        <v>2694764</v>
      </c>
      <c r="R47" s="14">
        <v>2225631</v>
      </c>
      <c r="S47" s="14">
        <v>4377577</v>
      </c>
      <c r="T47" s="14">
        <v>1493162</v>
      </c>
      <c r="U47" s="14">
        <v>535861</v>
      </c>
      <c r="V47" s="14">
        <v>328267</v>
      </c>
      <c r="W47" s="14">
        <v>87343</v>
      </c>
      <c r="X47" s="14">
        <v>4168884</v>
      </c>
      <c r="Y47" s="14">
        <v>4750540</v>
      </c>
      <c r="Z47" s="14">
        <v>3036567</v>
      </c>
      <c r="AA47" s="14">
        <v>4630020</v>
      </c>
      <c r="AB47" s="14">
        <v>650221</v>
      </c>
      <c r="AC47" s="14">
        <v>9010428</v>
      </c>
      <c r="AD47" s="14">
        <v>1967241</v>
      </c>
      <c r="AE47" s="14">
        <v>90716</v>
      </c>
      <c r="AF47" s="14">
        <v>141816</v>
      </c>
      <c r="AG47" s="14">
        <v>37295</v>
      </c>
      <c r="AH47" s="10"/>
      <c r="AI47"/>
      <c r="AJ47"/>
      <c r="AK47"/>
    </row>
    <row r="48" spans="1:37" ht="15" customHeight="1" x14ac:dyDescent="0.35">
      <c r="A48" s="1" t="s">
        <v>345</v>
      </c>
      <c r="B48" s="1" t="s">
        <v>100</v>
      </c>
      <c r="C48" s="1" t="s">
        <v>157</v>
      </c>
      <c r="D48" s="1" t="s">
        <v>158</v>
      </c>
      <c r="E48" s="1" t="s">
        <v>184</v>
      </c>
      <c r="F48" s="6" t="s">
        <v>99</v>
      </c>
      <c r="G48" s="14">
        <v>34239596.5</v>
      </c>
      <c r="H48" s="14">
        <v>5453185</v>
      </c>
      <c r="I48" s="14">
        <v>4651168</v>
      </c>
      <c r="J48" s="14">
        <v>2005480</v>
      </c>
      <c r="K48" s="14">
        <v>155450</v>
      </c>
      <c r="L48" s="14">
        <v>2217600</v>
      </c>
      <c r="M48" s="14">
        <v>110800</v>
      </c>
      <c r="N48" s="14">
        <v>652545.5</v>
      </c>
      <c r="O48" s="14">
        <v>249523</v>
      </c>
      <c r="P48" s="14">
        <v>2404430</v>
      </c>
      <c r="Q48" s="14">
        <v>1202652</v>
      </c>
      <c r="R48" s="14">
        <v>628518</v>
      </c>
      <c r="S48" s="14">
        <v>2399323</v>
      </c>
      <c r="T48" s="14">
        <v>684800</v>
      </c>
      <c r="U48" s="14">
        <v>1963717</v>
      </c>
      <c r="V48" s="14">
        <v>140776</v>
      </c>
      <c r="W48" s="14">
        <v>12582</v>
      </c>
      <c r="X48" s="14">
        <v>10000</v>
      </c>
      <c r="Y48" s="14">
        <v>3478640</v>
      </c>
      <c r="Z48" s="14">
        <v>1052623</v>
      </c>
      <c r="AA48" s="14">
        <v>1194467</v>
      </c>
      <c r="AB48" s="14">
        <v>554800</v>
      </c>
      <c r="AC48" s="14">
        <v>1335429</v>
      </c>
      <c r="AD48" s="14">
        <v>1146773</v>
      </c>
      <c r="AE48" s="14">
        <v>482194</v>
      </c>
      <c r="AF48" s="14">
        <v>32147</v>
      </c>
      <c r="AG48" s="14">
        <v>19974</v>
      </c>
      <c r="AH48" s="10"/>
      <c r="AI48"/>
      <c r="AJ48"/>
      <c r="AK48"/>
    </row>
    <row r="49" spans="1:37" ht="15" customHeight="1" x14ac:dyDescent="0.35">
      <c r="A49" s="1" t="s">
        <v>185</v>
      </c>
      <c r="B49" s="1" t="s">
        <v>100</v>
      </c>
      <c r="C49" s="1" t="s">
        <v>157</v>
      </c>
      <c r="D49" s="1" t="s">
        <v>158</v>
      </c>
      <c r="E49" s="1" t="s">
        <v>186</v>
      </c>
      <c r="F49" s="6" t="s">
        <v>99</v>
      </c>
      <c r="G49" s="14">
        <v>3973164</v>
      </c>
      <c r="H49" s="14">
        <v>118918</v>
      </c>
      <c r="I49" s="14">
        <v>660596</v>
      </c>
      <c r="J49" s="14">
        <v>331164</v>
      </c>
      <c r="K49" s="14">
        <v>8600</v>
      </c>
      <c r="L49" s="14">
        <v>47102</v>
      </c>
      <c r="M49" s="14">
        <v>0</v>
      </c>
      <c r="N49" s="14">
        <v>0</v>
      </c>
      <c r="O49" s="14">
        <v>48759</v>
      </c>
      <c r="P49" s="14">
        <v>0</v>
      </c>
      <c r="Q49" s="14">
        <v>57905</v>
      </c>
      <c r="R49" s="14">
        <v>68692</v>
      </c>
      <c r="S49" s="14">
        <v>12544</v>
      </c>
      <c r="T49" s="14">
        <v>54301</v>
      </c>
      <c r="U49" s="14">
        <v>14204</v>
      </c>
      <c r="V49" s="14">
        <v>12985</v>
      </c>
      <c r="W49" s="14">
        <v>3783</v>
      </c>
      <c r="X49" s="14">
        <v>0</v>
      </c>
      <c r="Y49" s="14">
        <v>333188</v>
      </c>
      <c r="Z49" s="14">
        <v>98216</v>
      </c>
      <c r="AA49" s="14">
        <v>74188</v>
      </c>
      <c r="AB49" s="14">
        <v>134306</v>
      </c>
      <c r="AC49" s="14">
        <v>1564699</v>
      </c>
      <c r="AD49" s="14">
        <v>71314</v>
      </c>
      <c r="AE49" s="14">
        <v>69265</v>
      </c>
      <c r="AF49" s="14">
        <v>141898</v>
      </c>
      <c r="AG49" s="14">
        <v>46537</v>
      </c>
      <c r="AH49" s="10"/>
      <c r="AI49"/>
      <c r="AJ49"/>
      <c r="AK49"/>
    </row>
    <row r="50" spans="1:37" ht="15" customHeight="1" x14ac:dyDescent="0.35">
      <c r="A50" s="1" t="s">
        <v>193</v>
      </c>
      <c r="B50" s="1" t="s">
        <v>100</v>
      </c>
      <c r="C50" s="1" t="s">
        <v>157</v>
      </c>
      <c r="D50" s="1" t="s">
        <v>158</v>
      </c>
      <c r="E50" s="1" t="s">
        <v>194</v>
      </c>
      <c r="F50" s="6" t="s">
        <v>99</v>
      </c>
      <c r="G50" s="14">
        <v>577970</v>
      </c>
      <c r="H50" s="14">
        <v>0</v>
      </c>
      <c r="I50" s="14">
        <v>0</v>
      </c>
      <c r="J50" s="14">
        <v>0</v>
      </c>
      <c r="K50" s="14">
        <v>0</v>
      </c>
      <c r="L50" s="14">
        <v>0</v>
      </c>
      <c r="M50" s="14">
        <v>0</v>
      </c>
      <c r="N50" s="14">
        <v>0</v>
      </c>
      <c r="O50" s="14">
        <v>0</v>
      </c>
      <c r="P50" s="14">
        <v>0</v>
      </c>
      <c r="Q50" s="14">
        <v>0</v>
      </c>
      <c r="R50" s="14">
        <v>0</v>
      </c>
      <c r="S50" s="14">
        <v>379200</v>
      </c>
      <c r="T50" s="14">
        <v>0</v>
      </c>
      <c r="U50" s="14">
        <v>37850</v>
      </c>
      <c r="V50" s="14">
        <v>0</v>
      </c>
      <c r="W50" s="14">
        <v>0</v>
      </c>
      <c r="X50" s="14">
        <v>0</v>
      </c>
      <c r="Y50" s="14">
        <v>90000</v>
      </c>
      <c r="Z50" s="14">
        <v>0</v>
      </c>
      <c r="AA50" s="14">
        <v>10500</v>
      </c>
      <c r="AB50" s="14">
        <v>0</v>
      </c>
      <c r="AC50" s="14">
        <v>57600</v>
      </c>
      <c r="AD50" s="14">
        <v>0</v>
      </c>
      <c r="AE50" s="14">
        <v>0</v>
      </c>
      <c r="AF50" s="14">
        <v>2820</v>
      </c>
      <c r="AG50" s="14">
        <v>0</v>
      </c>
      <c r="AH50" s="10"/>
      <c r="AI50"/>
      <c r="AJ50"/>
      <c r="AK50"/>
    </row>
    <row r="51" spans="1:37" ht="15" customHeight="1" x14ac:dyDescent="0.35">
      <c r="A51" s="1" t="s">
        <v>198</v>
      </c>
      <c r="B51" s="3" t="s">
        <v>101</v>
      </c>
      <c r="C51" s="1" t="s">
        <v>157</v>
      </c>
      <c r="D51" s="1" t="s">
        <v>158</v>
      </c>
      <c r="E51" s="1" t="s">
        <v>199</v>
      </c>
      <c r="F51" s="6" t="s">
        <v>99</v>
      </c>
      <c r="G51" s="14">
        <v>9111547</v>
      </c>
      <c r="H51" s="14">
        <v>0</v>
      </c>
      <c r="I51" s="14">
        <v>6325870</v>
      </c>
      <c r="J51" s="14">
        <v>0</v>
      </c>
      <c r="K51" s="14">
        <v>0</v>
      </c>
      <c r="L51" s="14">
        <v>0</v>
      </c>
      <c r="M51" s="14">
        <v>0</v>
      </c>
      <c r="N51" s="14">
        <v>0</v>
      </c>
      <c r="O51" s="14">
        <v>0</v>
      </c>
      <c r="P51" s="14">
        <v>0</v>
      </c>
      <c r="Q51" s="14">
        <v>528773</v>
      </c>
      <c r="R51" s="14">
        <v>0</v>
      </c>
      <c r="S51" s="14">
        <v>0</v>
      </c>
      <c r="T51" s="14">
        <v>0</v>
      </c>
      <c r="U51" s="14">
        <v>91750</v>
      </c>
      <c r="V51" s="14">
        <v>0</v>
      </c>
      <c r="W51" s="14">
        <v>0</v>
      </c>
      <c r="X51" s="14">
        <v>0</v>
      </c>
      <c r="Y51" s="14">
        <v>0</v>
      </c>
      <c r="Z51" s="14">
        <v>0</v>
      </c>
      <c r="AA51" s="14">
        <v>130500</v>
      </c>
      <c r="AB51" s="14">
        <v>0</v>
      </c>
      <c r="AC51" s="14">
        <v>21360</v>
      </c>
      <c r="AD51" s="14">
        <v>2013294</v>
      </c>
      <c r="AE51" s="14">
        <v>0</v>
      </c>
      <c r="AF51" s="14">
        <v>0</v>
      </c>
      <c r="AG51" s="14">
        <v>0</v>
      </c>
      <c r="AH51" s="10"/>
      <c r="AI51"/>
      <c r="AJ51"/>
      <c r="AK51"/>
    </row>
    <row r="52" spans="1:37" ht="15" customHeight="1" x14ac:dyDescent="0.35">
      <c r="A52" s="1" t="s">
        <v>200</v>
      </c>
      <c r="B52" s="3" t="s">
        <v>101</v>
      </c>
      <c r="C52" s="1" t="s">
        <v>157</v>
      </c>
      <c r="D52" s="1" t="s">
        <v>158</v>
      </c>
      <c r="E52" s="1" t="s">
        <v>199</v>
      </c>
      <c r="F52" s="6" t="s">
        <v>99</v>
      </c>
      <c r="G52" s="14">
        <v>12292251</v>
      </c>
      <c r="H52" s="14">
        <v>0</v>
      </c>
      <c r="I52" s="14">
        <v>7906890</v>
      </c>
      <c r="J52" s="14">
        <v>0</v>
      </c>
      <c r="K52" s="14">
        <v>0</v>
      </c>
      <c r="L52" s="14">
        <v>0</v>
      </c>
      <c r="M52" s="14">
        <v>0</v>
      </c>
      <c r="N52" s="14">
        <v>0</v>
      </c>
      <c r="O52" s="14">
        <v>0</v>
      </c>
      <c r="P52" s="14">
        <v>0</v>
      </c>
      <c r="Q52" s="14">
        <v>460860</v>
      </c>
      <c r="R52" s="14">
        <v>0</v>
      </c>
      <c r="S52" s="14">
        <v>0</v>
      </c>
      <c r="T52" s="14">
        <v>0</v>
      </c>
      <c r="U52" s="14">
        <v>24250</v>
      </c>
      <c r="V52" s="14">
        <v>0</v>
      </c>
      <c r="W52" s="14">
        <v>0</v>
      </c>
      <c r="X52" s="14">
        <v>0</v>
      </c>
      <c r="Y52" s="14">
        <v>0</v>
      </c>
      <c r="Z52" s="14">
        <v>0</v>
      </c>
      <c r="AA52" s="14">
        <v>161340</v>
      </c>
      <c r="AB52" s="14">
        <v>0</v>
      </c>
      <c r="AC52" s="14">
        <v>0</v>
      </c>
      <c r="AD52" s="14">
        <v>3607161</v>
      </c>
      <c r="AE52" s="14">
        <v>131750</v>
      </c>
      <c r="AF52" s="14">
        <v>0</v>
      </c>
      <c r="AG52" s="14">
        <v>0</v>
      </c>
      <c r="AH52" s="10"/>
      <c r="AI52"/>
      <c r="AJ52"/>
      <c r="AK52"/>
    </row>
    <row r="53" spans="1:37" ht="15" customHeight="1" x14ac:dyDescent="0.35">
      <c r="A53" s="1" t="s">
        <v>201</v>
      </c>
      <c r="B53" s="3" t="s">
        <v>101</v>
      </c>
      <c r="C53" s="1" t="s">
        <v>157</v>
      </c>
      <c r="D53" s="1" t="s">
        <v>158</v>
      </c>
      <c r="E53" s="1" t="s">
        <v>199</v>
      </c>
      <c r="F53" s="6" t="s">
        <v>99</v>
      </c>
      <c r="G53" s="14">
        <v>13778649</v>
      </c>
      <c r="H53" s="14">
        <v>0</v>
      </c>
      <c r="I53" s="14">
        <v>7441020</v>
      </c>
      <c r="J53" s="14">
        <v>0</v>
      </c>
      <c r="K53" s="14">
        <v>0</v>
      </c>
      <c r="L53" s="14">
        <v>0</v>
      </c>
      <c r="M53" s="14">
        <v>0</v>
      </c>
      <c r="N53" s="14">
        <v>0</v>
      </c>
      <c r="O53" s="14">
        <v>0</v>
      </c>
      <c r="P53" s="14">
        <v>0</v>
      </c>
      <c r="Q53" s="14">
        <v>714690</v>
      </c>
      <c r="R53" s="14">
        <v>0</v>
      </c>
      <c r="S53" s="14">
        <v>0</v>
      </c>
      <c r="T53" s="14">
        <v>0</v>
      </c>
      <c r="U53" s="14">
        <v>0</v>
      </c>
      <c r="V53" s="14">
        <v>0</v>
      </c>
      <c r="W53" s="14">
        <v>0</v>
      </c>
      <c r="X53" s="14">
        <v>0</v>
      </c>
      <c r="Y53" s="14">
        <v>0</v>
      </c>
      <c r="Z53" s="14">
        <v>0</v>
      </c>
      <c r="AA53" s="14">
        <v>183940</v>
      </c>
      <c r="AB53" s="14">
        <v>0</v>
      </c>
      <c r="AC53" s="14">
        <v>0</v>
      </c>
      <c r="AD53" s="14">
        <v>5235644</v>
      </c>
      <c r="AE53" s="14">
        <v>203355</v>
      </c>
      <c r="AF53" s="14">
        <v>0</v>
      </c>
      <c r="AG53" s="14">
        <v>0</v>
      </c>
      <c r="AH53" s="10"/>
      <c r="AI53"/>
      <c r="AJ53"/>
      <c r="AK53"/>
    </row>
    <row r="54" spans="1:37" ht="15" customHeight="1" x14ac:dyDescent="0.35">
      <c r="A54" s="1" t="s">
        <v>202</v>
      </c>
      <c r="B54" s="3" t="s">
        <v>101</v>
      </c>
      <c r="C54" s="1" t="s">
        <v>157</v>
      </c>
      <c r="D54" s="1" t="s">
        <v>158</v>
      </c>
      <c r="E54" s="1" t="s">
        <v>199</v>
      </c>
      <c r="F54" s="6" t="s">
        <v>99</v>
      </c>
      <c r="G54" s="14">
        <v>12741884</v>
      </c>
      <c r="H54" s="14">
        <v>0</v>
      </c>
      <c r="I54" s="14">
        <v>5753320</v>
      </c>
      <c r="J54" s="14">
        <v>0</v>
      </c>
      <c r="K54" s="14">
        <v>0</v>
      </c>
      <c r="L54" s="14">
        <v>0</v>
      </c>
      <c r="M54" s="14">
        <v>0</v>
      </c>
      <c r="N54" s="14">
        <v>0</v>
      </c>
      <c r="O54" s="14">
        <v>0</v>
      </c>
      <c r="P54" s="14">
        <v>0</v>
      </c>
      <c r="Q54" s="14">
        <v>876090</v>
      </c>
      <c r="R54" s="14">
        <v>0</v>
      </c>
      <c r="S54" s="14">
        <v>0</v>
      </c>
      <c r="T54" s="14">
        <v>0</v>
      </c>
      <c r="U54" s="14">
        <v>101000</v>
      </c>
      <c r="V54" s="14">
        <v>0</v>
      </c>
      <c r="W54" s="14">
        <v>0</v>
      </c>
      <c r="X54" s="14">
        <v>0</v>
      </c>
      <c r="Y54" s="14">
        <v>0</v>
      </c>
      <c r="Z54" s="14">
        <v>0</v>
      </c>
      <c r="AA54" s="14">
        <v>154300</v>
      </c>
      <c r="AB54" s="14">
        <v>0</v>
      </c>
      <c r="AC54" s="14">
        <v>0</v>
      </c>
      <c r="AD54" s="14">
        <v>5730079</v>
      </c>
      <c r="AE54" s="14">
        <v>127095</v>
      </c>
      <c r="AF54" s="14">
        <v>0</v>
      </c>
      <c r="AG54" s="14">
        <v>0</v>
      </c>
      <c r="AH54" s="10"/>
      <c r="AI54"/>
      <c r="AJ54"/>
      <c r="AK54"/>
    </row>
    <row r="55" spans="1:37" ht="15" customHeight="1" x14ac:dyDescent="0.35">
      <c r="A55" s="1" t="s">
        <v>203</v>
      </c>
      <c r="B55" s="3" t="s">
        <v>101</v>
      </c>
      <c r="C55" s="1" t="s">
        <v>157</v>
      </c>
      <c r="D55" s="1" t="s">
        <v>158</v>
      </c>
      <c r="E55" s="1" t="s">
        <v>199</v>
      </c>
      <c r="F55" s="6" t="s">
        <v>99</v>
      </c>
      <c r="G55" s="14">
        <v>339932</v>
      </c>
      <c r="H55" s="14">
        <v>0</v>
      </c>
      <c r="I55" s="14">
        <v>170290</v>
      </c>
      <c r="J55" s="14">
        <v>0</v>
      </c>
      <c r="K55" s="14">
        <v>0</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169642</v>
      </c>
      <c r="AE55" s="14">
        <v>0</v>
      </c>
      <c r="AF55" s="14">
        <v>0</v>
      </c>
      <c r="AG55" s="14">
        <v>0</v>
      </c>
      <c r="AH55" s="10"/>
      <c r="AI55"/>
      <c r="AJ55"/>
      <c r="AK55"/>
    </row>
    <row r="56" spans="1:37" ht="15" customHeight="1" x14ac:dyDescent="0.35">
      <c r="A56" s="1" t="s">
        <v>204</v>
      </c>
      <c r="B56" s="3" t="s">
        <v>101</v>
      </c>
      <c r="C56" s="1" t="s">
        <v>157</v>
      </c>
      <c r="D56" s="1" t="s">
        <v>158</v>
      </c>
      <c r="E56" s="1" t="s">
        <v>205</v>
      </c>
      <c r="F56" s="6" t="s">
        <v>99</v>
      </c>
      <c r="G56" s="14">
        <v>2338191</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v>1411511</v>
      </c>
      <c r="Y56" s="14">
        <v>0</v>
      </c>
      <c r="Z56" s="14">
        <v>0</v>
      </c>
      <c r="AA56" s="14">
        <v>0</v>
      </c>
      <c r="AB56" s="14">
        <v>0</v>
      </c>
      <c r="AC56" s="14">
        <v>0</v>
      </c>
      <c r="AD56" s="14">
        <v>0</v>
      </c>
      <c r="AE56" s="14">
        <v>0</v>
      </c>
      <c r="AF56" s="14">
        <v>926680</v>
      </c>
      <c r="AG56" s="14">
        <v>0</v>
      </c>
      <c r="AH56" s="10"/>
      <c r="AI56"/>
      <c r="AJ56"/>
      <c r="AK56"/>
    </row>
    <row r="57" spans="1:37" ht="15" customHeight="1" x14ac:dyDescent="0.35">
      <c r="A57" s="1" t="s">
        <v>206</v>
      </c>
      <c r="B57" s="3" t="s">
        <v>101</v>
      </c>
      <c r="C57" s="1" t="s">
        <v>157</v>
      </c>
      <c r="D57" s="1" t="s">
        <v>158</v>
      </c>
      <c r="E57" s="1" t="s">
        <v>205</v>
      </c>
      <c r="F57" s="6" t="s">
        <v>99</v>
      </c>
      <c r="G57" s="14">
        <v>5042886</v>
      </c>
      <c r="H57" s="14">
        <v>0</v>
      </c>
      <c r="I57" s="14">
        <v>0</v>
      </c>
      <c r="J57" s="14">
        <v>0</v>
      </c>
      <c r="K57" s="14">
        <v>0</v>
      </c>
      <c r="L57" s="14">
        <v>0</v>
      </c>
      <c r="M57" s="14">
        <v>0</v>
      </c>
      <c r="N57" s="14">
        <v>0</v>
      </c>
      <c r="O57" s="14">
        <v>0</v>
      </c>
      <c r="P57" s="14">
        <v>0</v>
      </c>
      <c r="Q57" s="14">
        <v>0</v>
      </c>
      <c r="R57" s="14">
        <v>0</v>
      </c>
      <c r="S57" s="14">
        <v>0</v>
      </c>
      <c r="T57" s="14">
        <v>0</v>
      </c>
      <c r="U57" s="14">
        <v>0</v>
      </c>
      <c r="V57" s="14">
        <v>0</v>
      </c>
      <c r="W57" s="14">
        <v>0</v>
      </c>
      <c r="X57" s="14">
        <v>2477967</v>
      </c>
      <c r="Y57" s="14">
        <v>0</v>
      </c>
      <c r="Z57" s="14">
        <v>0</v>
      </c>
      <c r="AA57" s="14">
        <v>0</v>
      </c>
      <c r="AB57" s="14">
        <v>0</v>
      </c>
      <c r="AC57" s="14">
        <v>0</v>
      </c>
      <c r="AD57" s="14">
        <v>0</v>
      </c>
      <c r="AE57" s="14">
        <v>0</v>
      </c>
      <c r="AF57" s="14">
        <v>2564919</v>
      </c>
      <c r="AG57" s="14">
        <v>0</v>
      </c>
      <c r="AH57" s="10"/>
      <c r="AI57"/>
      <c r="AJ57"/>
      <c r="AK57"/>
    </row>
    <row r="58" spans="1:37" ht="15" customHeight="1" x14ac:dyDescent="0.35">
      <c r="A58" s="1" t="s">
        <v>207</v>
      </c>
      <c r="B58" s="3" t="s">
        <v>101</v>
      </c>
      <c r="C58" s="1" t="s">
        <v>157</v>
      </c>
      <c r="D58" s="1" t="s">
        <v>158</v>
      </c>
      <c r="E58" s="1" t="s">
        <v>205</v>
      </c>
      <c r="F58" s="6" t="s">
        <v>99</v>
      </c>
      <c r="G58" s="14">
        <v>3878545</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2476000</v>
      </c>
      <c r="Y58" s="14">
        <v>0</v>
      </c>
      <c r="Z58" s="14">
        <v>0</v>
      </c>
      <c r="AA58" s="14">
        <v>0</v>
      </c>
      <c r="AB58" s="14">
        <v>0</v>
      </c>
      <c r="AC58" s="14">
        <v>0</v>
      </c>
      <c r="AD58" s="14">
        <v>0</v>
      </c>
      <c r="AE58" s="14">
        <v>0</v>
      </c>
      <c r="AF58" s="14">
        <v>1402545</v>
      </c>
      <c r="AG58" s="14">
        <v>0</v>
      </c>
      <c r="AH58" s="10"/>
      <c r="AI58"/>
      <c r="AJ58"/>
      <c r="AK58"/>
    </row>
    <row r="59" spans="1:37" ht="15" customHeight="1" x14ac:dyDescent="0.35">
      <c r="A59" s="1" t="s">
        <v>208</v>
      </c>
      <c r="B59" s="3" t="s">
        <v>101</v>
      </c>
      <c r="C59" s="1" t="s">
        <v>157</v>
      </c>
      <c r="D59" s="1" t="s">
        <v>158</v>
      </c>
      <c r="E59" s="1" t="s">
        <v>205</v>
      </c>
      <c r="F59" s="6" t="s">
        <v>99</v>
      </c>
      <c r="G59" s="14">
        <v>6841889</v>
      </c>
      <c r="H59" s="14">
        <v>0</v>
      </c>
      <c r="I59" s="14">
        <v>0</v>
      </c>
      <c r="J59" s="14">
        <v>0</v>
      </c>
      <c r="K59" s="14">
        <v>0</v>
      </c>
      <c r="L59" s="14">
        <v>0</v>
      </c>
      <c r="M59" s="14">
        <v>0</v>
      </c>
      <c r="N59" s="14">
        <v>0</v>
      </c>
      <c r="O59" s="14">
        <v>0</v>
      </c>
      <c r="P59" s="14">
        <v>0</v>
      </c>
      <c r="Q59" s="14">
        <v>0</v>
      </c>
      <c r="R59" s="14">
        <v>0</v>
      </c>
      <c r="S59" s="14">
        <v>0</v>
      </c>
      <c r="T59" s="14">
        <v>0</v>
      </c>
      <c r="U59" s="14">
        <v>0</v>
      </c>
      <c r="V59" s="14">
        <v>0</v>
      </c>
      <c r="W59" s="14">
        <v>0</v>
      </c>
      <c r="X59" s="14">
        <v>1515126</v>
      </c>
      <c r="Y59" s="14">
        <v>0</v>
      </c>
      <c r="Z59" s="14">
        <v>0</v>
      </c>
      <c r="AA59" s="14">
        <v>0</v>
      </c>
      <c r="AB59" s="14">
        <v>0</v>
      </c>
      <c r="AC59" s="14">
        <v>0</v>
      </c>
      <c r="AD59" s="14">
        <v>0</v>
      </c>
      <c r="AE59" s="14">
        <v>0</v>
      </c>
      <c r="AF59" s="14">
        <v>5326763</v>
      </c>
      <c r="AG59" s="14">
        <v>0</v>
      </c>
      <c r="AH59" s="10"/>
      <c r="AI59"/>
      <c r="AJ59"/>
      <c r="AK59"/>
    </row>
    <row r="60" spans="1:37" ht="15" customHeight="1" x14ac:dyDescent="0.35">
      <c r="A60" s="1" t="s">
        <v>209</v>
      </c>
      <c r="B60" s="3" t="s">
        <v>101</v>
      </c>
      <c r="C60" s="1" t="s">
        <v>157</v>
      </c>
      <c r="D60" s="1" t="s">
        <v>158</v>
      </c>
      <c r="E60" s="1" t="s">
        <v>205</v>
      </c>
      <c r="F60" s="6" t="s">
        <v>99</v>
      </c>
      <c r="G60" s="14">
        <v>1259176</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449431</v>
      </c>
      <c r="Y60" s="14">
        <v>0</v>
      </c>
      <c r="Z60" s="14">
        <v>0</v>
      </c>
      <c r="AA60" s="14">
        <v>0</v>
      </c>
      <c r="AB60" s="14">
        <v>0</v>
      </c>
      <c r="AC60" s="14">
        <v>0</v>
      </c>
      <c r="AD60" s="14">
        <v>0</v>
      </c>
      <c r="AE60" s="14">
        <v>0</v>
      </c>
      <c r="AF60" s="14">
        <v>809745</v>
      </c>
      <c r="AG60" s="14">
        <v>0</v>
      </c>
      <c r="AH60" s="10"/>
      <c r="AI60"/>
      <c r="AJ60"/>
      <c r="AK60"/>
    </row>
    <row r="61" spans="1:37" ht="15" customHeight="1" x14ac:dyDescent="0.35">
      <c r="A61" s="1" t="s">
        <v>210</v>
      </c>
      <c r="B61" s="3" t="s">
        <v>101</v>
      </c>
      <c r="C61" s="1" t="s">
        <v>157</v>
      </c>
      <c r="D61" s="1" t="s">
        <v>158</v>
      </c>
      <c r="E61" s="1" t="s">
        <v>211</v>
      </c>
      <c r="F61" s="6" t="s">
        <v>99</v>
      </c>
      <c r="G61" s="14">
        <v>9545060</v>
      </c>
      <c r="H61" s="14">
        <v>4638304</v>
      </c>
      <c r="I61" s="14">
        <v>967300</v>
      </c>
      <c r="J61" s="14">
        <v>100000</v>
      </c>
      <c r="K61" s="14">
        <v>0</v>
      </c>
      <c r="L61" s="14">
        <v>0</v>
      </c>
      <c r="M61" s="14">
        <v>0</v>
      </c>
      <c r="N61" s="14">
        <v>0</v>
      </c>
      <c r="O61" s="14">
        <v>0</v>
      </c>
      <c r="P61" s="14">
        <v>0</v>
      </c>
      <c r="Q61" s="14">
        <v>201850</v>
      </c>
      <c r="R61" s="14">
        <v>30800</v>
      </c>
      <c r="S61" s="14">
        <v>199095</v>
      </c>
      <c r="T61" s="14">
        <v>0</v>
      </c>
      <c r="U61" s="14">
        <v>35500</v>
      </c>
      <c r="V61" s="14">
        <v>0</v>
      </c>
      <c r="W61" s="14">
        <v>0</v>
      </c>
      <c r="X61" s="14">
        <v>0</v>
      </c>
      <c r="Y61" s="14">
        <v>0</v>
      </c>
      <c r="Z61" s="14">
        <v>35200</v>
      </c>
      <c r="AA61" s="14">
        <v>111000</v>
      </c>
      <c r="AB61" s="14">
        <v>944596</v>
      </c>
      <c r="AC61" s="14">
        <v>102640</v>
      </c>
      <c r="AD61" s="14">
        <v>0</v>
      </c>
      <c r="AE61" s="14">
        <v>191590</v>
      </c>
      <c r="AF61" s="14">
        <v>1950915</v>
      </c>
      <c r="AG61" s="14">
        <v>36270</v>
      </c>
      <c r="AH61" s="10"/>
      <c r="AI61"/>
      <c r="AJ61"/>
      <c r="AK61"/>
    </row>
    <row r="62" spans="1:37" ht="15" customHeight="1" x14ac:dyDescent="0.35">
      <c r="A62" s="1" t="s">
        <v>214</v>
      </c>
      <c r="B62" s="3" t="s">
        <v>101</v>
      </c>
      <c r="C62" s="1" t="s">
        <v>157</v>
      </c>
      <c r="D62" s="1" t="s">
        <v>158</v>
      </c>
      <c r="E62" s="1" t="s">
        <v>211</v>
      </c>
      <c r="F62" s="6" t="s">
        <v>99</v>
      </c>
      <c r="G62" s="14">
        <v>2259605</v>
      </c>
      <c r="H62" s="14">
        <v>1801740</v>
      </c>
      <c r="I62" s="14">
        <v>0</v>
      </c>
      <c r="J62" s="14">
        <v>0</v>
      </c>
      <c r="K62" s="14">
        <v>0</v>
      </c>
      <c r="L62" s="14">
        <v>0</v>
      </c>
      <c r="M62" s="14">
        <v>0</v>
      </c>
      <c r="N62" s="14">
        <v>0</v>
      </c>
      <c r="O62" s="14">
        <v>0</v>
      </c>
      <c r="P62" s="14">
        <v>0</v>
      </c>
      <c r="Q62" s="14">
        <v>49200</v>
      </c>
      <c r="R62" s="14">
        <v>54095</v>
      </c>
      <c r="S62" s="14">
        <v>0</v>
      </c>
      <c r="T62" s="14">
        <v>0</v>
      </c>
      <c r="U62" s="14">
        <v>0</v>
      </c>
      <c r="V62" s="14">
        <v>0</v>
      </c>
      <c r="W62" s="14">
        <v>0</v>
      </c>
      <c r="X62" s="14">
        <v>0</v>
      </c>
      <c r="Y62" s="14">
        <v>0</v>
      </c>
      <c r="Z62" s="14">
        <v>28985</v>
      </c>
      <c r="AA62" s="14">
        <v>231230</v>
      </c>
      <c r="AB62" s="14">
        <v>0</v>
      </c>
      <c r="AC62" s="14">
        <v>94355</v>
      </c>
      <c r="AD62" s="14">
        <v>0</v>
      </c>
      <c r="AE62" s="14">
        <v>0</v>
      </c>
      <c r="AF62" s="14">
        <v>0</v>
      </c>
      <c r="AG62" s="14">
        <v>0</v>
      </c>
      <c r="AH62" s="10"/>
      <c r="AI62"/>
      <c r="AJ62"/>
      <c r="AK62"/>
    </row>
    <row r="63" spans="1:37" ht="15" customHeight="1" x14ac:dyDescent="0.35">
      <c r="A63" s="1" t="s">
        <v>217</v>
      </c>
      <c r="B63" s="3" t="s">
        <v>101</v>
      </c>
      <c r="C63" s="1" t="s">
        <v>157</v>
      </c>
      <c r="D63" s="1" t="s">
        <v>158</v>
      </c>
      <c r="E63" s="1" t="s">
        <v>218</v>
      </c>
      <c r="F63" s="6" t="s">
        <v>99</v>
      </c>
      <c r="G63" s="14">
        <v>11691134</v>
      </c>
      <c r="H63" s="14">
        <v>0</v>
      </c>
      <c r="I63" s="14">
        <v>0</v>
      </c>
      <c r="J63" s="14">
        <v>0</v>
      </c>
      <c r="K63" s="14">
        <v>0</v>
      </c>
      <c r="L63" s="14">
        <v>0</v>
      </c>
      <c r="M63" s="14">
        <v>0</v>
      </c>
      <c r="N63" s="14">
        <v>0</v>
      </c>
      <c r="O63" s="14">
        <v>0</v>
      </c>
      <c r="P63" s="14">
        <v>0</v>
      </c>
      <c r="Q63" s="14">
        <v>0</v>
      </c>
      <c r="R63" s="14">
        <v>0</v>
      </c>
      <c r="S63" s="14">
        <v>0</v>
      </c>
      <c r="T63" s="14">
        <v>0</v>
      </c>
      <c r="U63" s="14">
        <v>193000</v>
      </c>
      <c r="V63" s="14">
        <v>0</v>
      </c>
      <c r="W63" s="14">
        <v>208705</v>
      </c>
      <c r="X63" s="14">
        <v>0</v>
      </c>
      <c r="Y63" s="14">
        <v>0</v>
      </c>
      <c r="Z63" s="14">
        <v>0</v>
      </c>
      <c r="AA63" s="14">
        <v>952880</v>
      </c>
      <c r="AB63" s="14">
        <v>8141749</v>
      </c>
      <c r="AC63" s="14">
        <v>726420</v>
      </c>
      <c r="AD63" s="14">
        <v>0</v>
      </c>
      <c r="AE63" s="14">
        <v>0</v>
      </c>
      <c r="AF63" s="14">
        <v>1468380</v>
      </c>
      <c r="AG63" s="14">
        <v>0</v>
      </c>
      <c r="AH63" s="10"/>
      <c r="AI63"/>
      <c r="AJ63"/>
      <c r="AK63"/>
    </row>
    <row r="64" spans="1:37" ht="15" customHeight="1" x14ac:dyDescent="0.35">
      <c r="A64" s="1" t="s">
        <v>221</v>
      </c>
      <c r="B64" s="3" t="s">
        <v>101</v>
      </c>
      <c r="C64" s="1" t="s">
        <v>157</v>
      </c>
      <c r="D64" s="1" t="s">
        <v>158</v>
      </c>
      <c r="E64" s="1" t="s">
        <v>218</v>
      </c>
      <c r="F64" s="6" t="s">
        <v>99</v>
      </c>
      <c r="G64" s="14">
        <v>2265469</v>
      </c>
      <c r="H64" s="14">
        <v>0</v>
      </c>
      <c r="I64" s="14">
        <v>0</v>
      </c>
      <c r="J64" s="14">
        <v>0</v>
      </c>
      <c r="K64" s="14">
        <v>0</v>
      </c>
      <c r="L64" s="14">
        <v>0</v>
      </c>
      <c r="M64" s="14">
        <v>0</v>
      </c>
      <c r="N64" s="14">
        <v>0</v>
      </c>
      <c r="O64" s="14">
        <v>0</v>
      </c>
      <c r="P64" s="14">
        <v>0</v>
      </c>
      <c r="Q64" s="14">
        <v>0</v>
      </c>
      <c r="R64" s="14">
        <v>0</v>
      </c>
      <c r="S64" s="14">
        <v>0</v>
      </c>
      <c r="T64" s="14">
        <v>0</v>
      </c>
      <c r="U64" s="14">
        <v>452240</v>
      </c>
      <c r="V64" s="14">
        <v>0</v>
      </c>
      <c r="W64" s="14">
        <v>31520</v>
      </c>
      <c r="X64" s="14">
        <v>0</v>
      </c>
      <c r="Y64" s="14">
        <v>0</v>
      </c>
      <c r="Z64" s="14">
        <v>0</v>
      </c>
      <c r="AA64" s="14">
        <v>650160</v>
      </c>
      <c r="AB64" s="14">
        <v>698549</v>
      </c>
      <c r="AC64" s="14">
        <v>433000</v>
      </c>
      <c r="AD64" s="14">
        <v>0</v>
      </c>
      <c r="AE64" s="14">
        <v>0</v>
      </c>
      <c r="AF64" s="14">
        <v>0</v>
      </c>
      <c r="AG64" s="14">
        <v>0</v>
      </c>
      <c r="AH64" s="10"/>
      <c r="AI64"/>
      <c r="AJ64"/>
      <c r="AK64"/>
    </row>
    <row r="65" spans="1:37" ht="15" customHeight="1" x14ac:dyDescent="0.35">
      <c r="A65" s="1" t="s">
        <v>224</v>
      </c>
      <c r="B65" s="3" t="s">
        <v>101</v>
      </c>
      <c r="C65" s="1" t="s">
        <v>157</v>
      </c>
      <c r="D65" s="1" t="s">
        <v>158</v>
      </c>
      <c r="E65" s="1" t="s">
        <v>225</v>
      </c>
      <c r="F65" s="6" t="s">
        <v>99</v>
      </c>
      <c r="G65" s="14">
        <v>19808248</v>
      </c>
      <c r="H65" s="14">
        <v>0</v>
      </c>
      <c r="I65" s="14">
        <v>2331950</v>
      </c>
      <c r="J65" s="14">
        <v>0</v>
      </c>
      <c r="K65" s="14">
        <v>0</v>
      </c>
      <c r="L65" s="14">
        <v>0</v>
      </c>
      <c r="M65" s="14">
        <v>298130</v>
      </c>
      <c r="N65" s="14">
        <v>0</v>
      </c>
      <c r="O65" s="14">
        <v>117039</v>
      </c>
      <c r="P65" s="14">
        <v>0</v>
      </c>
      <c r="Q65" s="14">
        <v>0</v>
      </c>
      <c r="R65" s="14">
        <v>0</v>
      </c>
      <c r="S65" s="14">
        <v>865900</v>
      </c>
      <c r="T65" s="14">
        <v>482400</v>
      </c>
      <c r="U65" s="14">
        <v>0</v>
      </c>
      <c r="V65" s="14">
        <v>300870</v>
      </c>
      <c r="W65" s="14">
        <v>17124</v>
      </c>
      <c r="X65" s="14">
        <v>0</v>
      </c>
      <c r="Y65" s="14">
        <v>7269325</v>
      </c>
      <c r="Z65" s="14">
        <v>1018160</v>
      </c>
      <c r="AA65" s="14">
        <v>0</v>
      </c>
      <c r="AB65" s="14">
        <v>0</v>
      </c>
      <c r="AC65" s="14">
        <v>7103730</v>
      </c>
      <c r="AD65" s="14">
        <v>0</v>
      </c>
      <c r="AE65" s="14">
        <v>0</v>
      </c>
      <c r="AF65" s="14">
        <v>3620</v>
      </c>
      <c r="AG65" s="14">
        <v>0</v>
      </c>
      <c r="AH65" s="10"/>
      <c r="AI65"/>
      <c r="AJ65"/>
      <c r="AK65"/>
    </row>
    <row r="66" spans="1:37" ht="15" customHeight="1" x14ac:dyDescent="0.35">
      <c r="A66" s="1" t="s">
        <v>226</v>
      </c>
      <c r="B66" s="3" t="s">
        <v>101</v>
      </c>
      <c r="C66" s="1" t="s">
        <v>157</v>
      </c>
      <c r="D66" s="1" t="s">
        <v>158</v>
      </c>
      <c r="E66" s="1" t="s">
        <v>227</v>
      </c>
      <c r="F66" s="6" t="s">
        <v>99</v>
      </c>
      <c r="G66" s="14">
        <v>1074460</v>
      </c>
      <c r="H66" s="14">
        <v>0</v>
      </c>
      <c r="I66" s="14">
        <v>463000</v>
      </c>
      <c r="J66" s="14">
        <v>0</v>
      </c>
      <c r="K66" s="14">
        <v>0</v>
      </c>
      <c r="L66" s="14">
        <v>0</v>
      </c>
      <c r="M66" s="14">
        <v>0</v>
      </c>
      <c r="N66" s="14">
        <v>0</v>
      </c>
      <c r="O66" s="14">
        <v>0</v>
      </c>
      <c r="P66" s="14">
        <v>0</v>
      </c>
      <c r="Q66" s="14">
        <v>0</v>
      </c>
      <c r="R66" s="14">
        <v>0</v>
      </c>
      <c r="S66" s="14">
        <v>0</v>
      </c>
      <c r="T66" s="14">
        <v>0</v>
      </c>
      <c r="U66" s="14">
        <v>0</v>
      </c>
      <c r="V66" s="14">
        <v>0</v>
      </c>
      <c r="W66" s="14">
        <v>0</v>
      </c>
      <c r="X66" s="14">
        <v>9500</v>
      </c>
      <c r="Y66" s="14">
        <v>0</v>
      </c>
      <c r="Z66" s="14">
        <v>0</v>
      </c>
      <c r="AA66" s="14">
        <v>0</v>
      </c>
      <c r="AB66" s="14">
        <v>0</v>
      </c>
      <c r="AC66" s="14">
        <v>601960</v>
      </c>
      <c r="AD66" s="14">
        <v>0</v>
      </c>
      <c r="AE66" s="14">
        <v>0</v>
      </c>
      <c r="AF66" s="14">
        <v>0</v>
      </c>
      <c r="AG66" s="14">
        <v>0</v>
      </c>
      <c r="AH66" s="10"/>
      <c r="AI66"/>
      <c r="AJ66"/>
      <c r="AK66"/>
    </row>
    <row r="67" spans="1:37" ht="15" customHeight="1" x14ac:dyDescent="0.35">
      <c r="A67" s="1" t="s">
        <v>228</v>
      </c>
      <c r="B67" s="1" t="s">
        <v>102</v>
      </c>
      <c r="C67" s="1" t="s">
        <v>157</v>
      </c>
      <c r="D67" s="1" t="s">
        <v>158</v>
      </c>
      <c r="E67" s="1" t="s">
        <v>229</v>
      </c>
      <c r="F67" s="6" t="s">
        <v>99</v>
      </c>
      <c r="G67" s="14">
        <v>15663455</v>
      </c>
      <c r="H67" s="14">
        <v>0</v>
      </c>
      <c r="I67" s="14">
        <v>1085650</v>
      </c>
      <c r="J67" s="14">
        <v>0</v>
      </c>
      <c r="K67" s="14">
        <v>0</v>
      </c>
      <c r="L67" s="14">
        <v>0</v>
      </c>
      <c r="M67" s="14">
        <v>24975</v>
      </c>
      <c r="N67" s="14">
        <v>53800</v>
      </c>
      <c r="O67" s="14">
        <v>62140</v>
      </c>
      <c r="P67" s="14">
        <v>0</v>
      </c>
      <c r="Q67" s="14">
        <v>1382360</v>
      </c>
      <c r="R67" s="14">
        <v>259450</v>
      </c>
      <c r="S67" s="14">
        <v>177475</v>
      </c>
      <c r="T67" s="14">
        <v>2917245</v>
      </c>
      <c r="U67" s="14">
        <v>386335</v>
      </c>
      <c r="V67" s="14">
        <v>135625</v>
      </c>
      <c r="W67" s="14">
        <v>36900</v>
      </c>
      <c r="X67" s="14">
        <v>370320</v>
      </c>
      <c r="Y67" s="14">
        <v>1120880</v>
      </c>
      <c r="Z67" s="14">
        <v>564080</v>
      </c>
      <c r="AA67" s="14">
        <v>1842205</v>
      </c>
      <c r="AB67" s="14">
        <v>976400</v>
      </c>
      <c r="AC67" s="14">
        <v>3008690</v>
      </c>
      <c r="AD67" s="14">
        <v>445000</v>
      </c>
      <c r="AE67" s="14">
        <v>247260</v>
      </c>
      <c r="AF67" s="14">
        <v>403425</v>
      </c>
      <c r="AG67" s="14">
        <v>163240</v>
      </c>
      <c r="AH67" s="10"/>
      <c r="AI67"/>
      <c r="AJ67"/>
      <c r="AK67"/>
    </row>
    <row r="68" spans="1:37" ht="15" customHeight="1" x14ac:dyDescent="0.35">
      <c r="A68" s="1" t="s">
        <v>234</v>
      </c>
      <c r="B68" s="1" t="s">
        <v>102</v>
      </c>
      <c r="C68" s="1" t="s">
        <v>157</v>
      </c>
      <c r="D68" s="1" t="s">
        <v>158</v>
      </c>
      <c r="E68" s="1" t="s">
        <v>235</v>
      </c>
      <c r="F68" s="6" t="s">
        <v>99</v>
      </c>
      <c r="G68" s="14">
        <v>10853272</v>
      </c>
      <c r="H68" s="14">
        <v>0</v>
      </c>
      <c r="I68" s="14">
        <v>3190770</v>
      </c>
      <c r="J68" s="14">
        <v>0</v>
      </c>
      <c r="K68" s="14">
        <v>0</v>
      </c>
      <c r="L68" s="14">
        <v>0</v>
      </c>
      <c r="M68" s="14">
        <v>0</v>
      </c>
      <c r="N68" s="14">
        <v>0</v>
      </c>
      <c r="O68" s="14">
        <v>0</v>
      </c>
      <c r="P68" s="14">
        <v>0</v>
      </c>
      <c r="Q68" s="14">
        <v>3557725</v>
      </c>
      <c r="R68" s="14">
        <v>0</v>
      </c>
      <c r="S68" s="14">
        <v>0</v>
      </c>
      <c r="T68" s="14">
        <v>0</v>
      </c>
      <c r="U68" s="14">
        <v>0</v>
      </c>
      <c r="V68" s="14">
        <v>0</v>
      </c>
      <c r="W68" s="14">
        <v>145875</v>
      </c>
      <c r="X68" s="14">
        <v>0</v>
      </c>
      <c r="Y68" s="14">
        <v>0</v>
      </c>
      <c r="Z68" s="14">
        <v>0</v>
      </c>
      <c r="AA68" s="14">
        <v>0</v>
      </c>
      <c r="AB68" s="14">
        <v>0</v>
      </c>
      <c r="AC68" s="14">
        <v>0</v>
      </c>
      <c r="AD68" s="14">
        <v>3689267</v>
      </c>
      <c r="AE68" s="14">
        <v>151345</v>
      </c>
      <c r="AF68" s="14">
        <v>118290</v>
      </c>
      <c r="AG68" s="14">
        <v>0</v>
      </c>
      <c r="AH68" s="10"/>
      <c r="AI68"/>
      <c r="AJ68"/>
      <c r="AK68"/>
    </row>
    <row r="69" spans="1:37" ht="15" customHeight="1" x14ac:dyDescent="0.35">
      <c r="A69" s="1" t="s">
        <v>238</v>
      </c>
      <c r="B69" s="1" t="s">
        <v>103</v>
      </c>
      <c r="C69" s="1" t="s">
        <v>157</v>
      </c>
      <c r="D69" s="1" t="s">
        <v>158</v>
      </c>
      <c r="E69" s="1" t="s">
        <v>239</v>
      </c>
      <c r="F69" s="6" t="s">
        <v>99</v>
      </c>
      <c r="G69" s="14">
        <v>38068719</v>
      </c>
      <c r="H69" s="14">
        <v>0</v>
      </c>
      <c r="I69" s="14">
        <v>7801400</v>
      </c>
      <c r="J69" s="14">
        <v>0</v>
      </c>
      <c r="K69" s="14">
        <v>0</v>
      </c>
      <c r="L69" s="14">
        <v>0</v>
      </c>
      <c r="M69" s="14">
        <v>0</v>
      </c>
      <c r="N69" s="14">
        <v>0</v>
      </c>
      <c r="O69" s="14">
        <v>600760</v>
      </c>
      <c r="P69" s="14">
        <v>0</v>
      </c>
      <c r="Q69" s="14">
        <v>1200820</v>
      </c>
      <c r="R69" s="14">
        <v>113360</v>
      </c>
      <c r="S69" s="14">
        <v>0</v>
      </c>
      <c r="T69" s="14">
        <v>2347560</v>
      </c>
      <c r="U69" s="14">
        <v>4067100</v>
      </c>
      <c r="V69" s="14">
        <v>0</v>
      </c>
      <c r="W69" s="14">
        <v>0</v>
      </c>
      <c r="X69" s="14">
        <v>9511962</v>
      </c>
      <c r="Y69" s="14">
        <v>2871520</v>
      </c>
      <c r="Z69" s="14">
        <v>6143500</v>
      </c>
      <c r="AA69" s="14">
        <v>1811735</v>
      </c>
      <c r="AB69" s="14">
        <v>497209</v>
      </c>
      <c r="AC69" s="14">
        <v>189800</v>
      </c>
      <c r="AD69" s="14">
        <v>298133</v>
      </c>
      <c r="AE69" s="14">
        <v>0</v>
      </c>
      <c r="AF69" s="14">
        <v>76310</v>
      </c>
      <c r="AG69" s="14">
        <v>537550</v>
      </c>
      <c r="AH69" s="10"/>
      <c r="AI69"/>
      <c r="AJ69"/>
      <c r="AK69"/>
    </row>
    <row r="70" spans="1:37" ht="15" customHeight="1" x14ac:dyDescent="0.35">
      <c r="A70" s="1" t="s">
        <v>246</v>
      </c>
      <c r="B70" s="1" t="s">
        <v>104</v>
      </c>
      <c r="C70" s="1" t="s">
        <v>247</v>
      </c>
      <c r="D70" s="1" t="s">
        <v>248</v>
      </c>
      <c r="E70" s="1" t="s">
        <v>362</v>
      </c>
      <c r="F70" s="6" t="s">
        <v>99</v>
      </c>
      <c r="G70" s="14">
        <v>95820.99</v>
      </c>
      <c r="H70" s="14">
        <v>0</v>
      </c>
      <c r="I70" s="14">
        <v>0</v>
      </c>
      <c r="J70" s="14">
        <v>503.5</v>
      </c>
      <c r="K70" s="14">
        <v>0</v>
      </c>
      <c r="L70" s="14">
        <v>533.1</v>
      </c>
      <c r="M70" s="14">
        <v>0</v>
      </c>
      <c r="N70" s="14">
        <v>0</v>
      </c>
      <c r="O70" s="14">
        <v>411.4</v>
      </c>
      <c r="P70" s="14">
        <v>0</v>
      </c>
      <c r="Q70" s="14">
        <v>2476.46</v>
      </c>
      <c r="R70" s="14">
        <v>0</v>
      </c>
      <c r="S70" s="14">
        <v>2882</v>
      </c>
      <c r="T70" s="14">
        <v>27650</v>
      </c>
      <c r="U70" s="14">
        <v>0</v>
      </c>
      <c r="V70" s="14">
        <v>0</v>
      </c>
      <c r="W70" s="14">
        <v>0</v>
      </c>
      <c r="X70" s="14">
        <v>0</v>
      </c>
      <c r="Y70" s="14">
        <v>0</v>
      </c>
      <c r="Z70" s="14">
        <v>0</v>
      </c>
      <c r="AA70" s="14">
        <v>0</v>
      </c>
      <c r="AB70" s="14">
        <v>32620</v>
      </c>
      <c r="AC70" s="14">
        <v>833.6</v>
      </c>
      <c r="AD70" s="14">
        <v>0</v>
      </c>
      <c r="AE70" s="14">
        <v>2264</v>
      </c>
      <c r="AF70" s="14">
        <v>25646.93</v>
      </c>
      <c r="AG70" s="14">
        <v>0</v>
      </c>
      <c r="AH70" s="10"/>
      <c r="AI70"/>
      <c r="AJ70"/>
      <c r="AK70"/>
    </row>
    <row r="71" spans="1:37" ht="15" customHeight="1" x14ac:dyDescent="0.35">
      <c r="A71" s="1" t="s">
        <v>250</v>
      </c>
      <c r="B71" s="1" t="s">
        <v>104</v>
      </c>
      <c r="C71" s="1" t="s">
        <v>247</v>
      </c>
      <c r="D71" s="1" t="s">
        <v>248</v>
      </c>
      <c r="E71" s="1" t="s">
        <v>364</v>
      </c>
      <c r="F71" s="6" t="s">
        <v>99</v>
      </c>
      <c r="G71" s="14">
        <v>285632.28000000003</v>
      </c>
      <c r="H71" s="14">
        <v>15853.4</v>
      </c>
      <c r="I71" s="14">
        <v>0</v>
      </c>
      <c r="J71" s="14">
        <v>36089.9</v>
      </c>
      <c r="K71" s="14">
        <v>0</v>
      </c>
      <c r="L71" s="14">
        <v>0</v>
      </c>
      <c r="M71" s="14">
        <v>0</v>
      </c>
      <c r="N71" s="14">
        <v>0</v>
      </c>
      <c r="O71" s="14">
        <v>0</v>
      </c>
      <c r="P71" s="14">
        <v>0</v>
      </c>
      <c r="Q71" s="14">
        <v>0</v>
      </c>
      <c r="R71" s="14">
        <v>0</v>
      </c>
      <c r="S71" s="14">
        <v>0</v>
      </c>
      <c r="T71" s="14">
        <v>84383</v>
      </c>
      <c r="U71" s="14">
        <v>0</v>
      </c>
      <c r="V71" s="14">
        <v>0</v>
      </c>
      <c r="W71" s="14">
        <v>0</v>
      </c>
      <c r="X71" s="14">
        <v>4240</v>
      </c>
      <c r="Y71" s="14">
        <v>6418.9</v>
      </c>
      <c r="Z71" s="14">
        <v>15853</v>
      </c>
      <c r="AA71" s="14">
        <v>0</v>
      </c>
      <c r="AB71" s="14">
        <v>39305</v>
      </c>
      <c r="AC71" s="14">
        <v>0</v>
      </c>
      <c r="AD71" s="14">
        <v>0</v>
      </c>
      <c r="AE71" s="14">
        <v>14654</v>
      </c>
      <c r="AF71" s="14">
        <v>68835.08</v>
      </c>
      <c r="AG71" s="14">
        <v>0</v>
      </c>
      <c r="AH71" s="10"/>
      <c r="AI71"/>
      <c r="AJ71"/>
      <c r="AK71"/>
    </row>
    <row r="72" spans="1:37" ht="15" customHeight="1" x14ac:dyDescent="0.35">
      <c r="A72" s="1" t="s">
        <v>252</v>
      </c>
      <c r="B72" s="1" t="s">
        <v>104</v>
      </c>
      <c r="C72" s="1" t="s">
        <v>247</v>
      </c>
      <c r="D72" s="1" t="s">
        <v>248</v>
      </c>
      <c r="E72" s="1" t="s">
        <v>366</v>
      </c>
      <c r="F72" s="6" t="s">
        <v>99</v>
      </c>
      <c r="G72" s="14">
        <v>287782.65999999997</v>
      </c>
      <c r="H72" s="14">
        <v>0</v>
      </c>
      <c r="I72" s="14">
        <v>0</v>
      </c>
      <c r="J72" s="14">
        <v>6000</v>
      </c>
      <c r="K72" s="14">
        <v>0</v>
      </c>
      <c r="L72" s="14">
        <v>6261.8</v>
      </c>
      <c r="M72" s="14">
        <v>0</v>
      </c>
      <c r="N72" s="14">
        <v>3000</v>
      </c>
      <c r="O72" s="14">
        <v>0</v>
      </c>
      <c r="P72" s="14">
        <v>0</v>
      </c>
      <c r="Q72" s="14">
        <v>137278.54999999999</v>
      </c>
      <c r="R72" s="14">
        <v>22039.16</v>
      </c>
      <c r="S72" s="14">
        <v>0</v>
      </c>
      <c r="T72" s="14">
        <v>0</v>
      </c>
      <c r="U72" s="14">
        <v>0</v>
      </c>
      <c r="V72" s="14">
        <v>0</v>
      </c>
      <c r="W72" s="14">
        <v>0</v>
      </c>
      <c r="X72" s="14">
        <v>0</v>
      </c>
      <c r="Y72" s="14">
        <v>0</v>
      </c>
      <c r="Z72" s="14">
        <v>46904</v>
      </c>
      <c r="AA72" s="14">
        <v>0</v>
      </c>
      <c r="AB72" s="14">
        <v>38651</v>
      </c>
      <c r="AC72" s="14">
        <v>27648.15</v>
      </c>
      <c r="AD72" s="14">
        <v>0</v>
      </c>
      <c r="AE72" s="14">
        <v>0</v>
      </c>
      <c r="AF72" s="14">
        <v>0</v>
      </c>
      <c r="AG72" s="14">
        <v>0</v>
      </c>
      <c r="AH72" s="10"/>
      <c r="AI72"/>
      <c r="AJ72"/>
      <c r="AK72"/>
    </row>
    <row r="73" spans="1:37" ht="15" customHeight="1" x14ac:dyDescent="0.35">
      <c r="A73" s="1" t="s">
        <v>254</v>
      </c>
      <c r="B73" s="1" t="s">
        <v>104</v>
      </c>
      <c r="C73" s="1" t="s">
        <v>247</v>
      </c>
      <c r="D73" s="1" t="s">
        <v>248</v>
      </c>
      <c r="E73" s="1" t="s">
        <v>368</v>
      </c>
      <c r="F73" s="6" t="s">
        <v>99</v>
      </c>
      <c r="G73" s="14">
        <v>677028.02</v>
      </c>
      <c r="H73" s="14">
        <v>0</v>
      </c>
      <c r="I73" s="14">
        <v>187696</v>
      </c>
      <c r="J73" s="14">
        <v>9155</v>
      </c>
      <c r="K73" s="14">
        <v>0</v>
      </c>
      <c r="L73" s="14">
        <v>6642.45</v>
      </c>
      <c r="M73" s="14">
        <v>0</v>
      </c>
      <c r="N73" s="14">
        <v>0</v>
      </c>
      <c r="O73" s="14">
        <v>5046</v>
      </c>
      <c r="P73" s="14">
        <v>0</v>
      </c>
      <c r="Q73" s="14">
        <v>27385</v>
      </c>
      <c r="R73" s="14">
        <v>0</v>
      </c>
      <c r="S73" s="14">
        <v>27779</v>
      </c>
      <c r="T73" s="14">
        <v>90814.3</v>
      </c>
      <c r="U73" s="14">
        <v>3830</v>
      </c>
      <c r="V73" s="14">
        <v>0</v>
      </c>
      <c r="W73" s="14">
        <v>0</v>
      </c>
      <c r="X73" s="14">
        <v>87544</v>
      </c>
      <c r="Y73" s="14">
        <v>7639</v>
      </c>
      <c r="Z73" s="14">
        <v>131657.78</v>
      </c>
      <c r="AA73" s="14">
        <v>25676</v>
      </c>
      <c r="AB73" s="14">
        <v>52951</v>
      </c>
      <c r="AC73" s="14">
        <v>0</v>
      </c>
      <c r="AD73" s="14">
        <v>0</v>
      </c>
      <c r="AE73" s="14">
        <v>5927</v>
      </c>
      <c r="AF73" s="14">
        <v>5262.49</v>
      </c>
      <c r="AG73" s="14">
        <v>2023</v>
      </c>
      <c r="AH73" s="10"/>
      <c r="AI73"/>
      <c r="AJ73"/>
      <c r="AK73"/>
    </row>
    <row r="74" spans="1:37" ht="15" customHeight="1" x14ac:dyDescent="0.35">
      <c r="A74" s="1" t="s">
        <v>256</v>
      </c>
      <c r="B74" s="1" t="s">
        <v>104</v>
      </c>
      <c r="C74" s="1" t="s">
        <v>247</v>
      </c>
      <c r="D74" s="1" t="s">
        <v>248</v>
      </c>
      <c r="E74" s="1" t="s">
        <v>370</v>
      </c>
      <c r="F74" s="6" t="s">
        <v>99</v>
      </c>
      <c r="G74" s="14">
        <v>266126.05</v>
      </c>
      <c r="H74" s="14">
        <v>48730</v>
      </c>
      <c r="I74" s="14">
        <v>56065</v>
      </c>
      <c r="J74" s="14">
        <v>20075.3</v>
      </c>
      <c r="K74" s="14">
        <v>300</v>
      </c>
      <c r="L74" s="14">
        <v>0</v>
      </c>
      <c r="M74" s="14">
        <v>0</v>
      </c>
      <c r="N74" s="14">
        <v>900</v>
      </c>
      <c r="O74" s="14">
        <v>0</v>
      </c>
      <c r="P74" s="14">
        <v>0</v>
      </c>
      <c r="Q74" s="14">
        <v>13141.86</v>
      </c>
      <c r="R74" s="14">
        <v>12683</v>
      </c>
      <c r="S74" s="14">
        <v>8512</v>
      </c>
      <c r="T74" s="14">
        <v>12712</v>
      </c>
      <c r="U74" s="14">
        <v>0</v>
      </c>
      <c r="V74" s="14">
        <v>0</v>
      </c>
      <c r="W74" s="14">
        <v>0</v>
      </c>
      <c r="X74" s="14">
        <v>1500</v>
      </c>
      <c r="Y74" s="14">
        <v>6730</v>
      </c>
      <c r="Z74" s="14">
        <v>30528</v>
      </c>
      <c r="AA74" s="14">
        <v>0</v>
      </c>
      <c r="AB74" s="14">
        <v>2174</v>
      </c>
      <c r="AC74" s="14">
        <v>33000</v>
      </c>
      <c r="AD74" s="14">
        <v>4034.29</v>
      </c>
      <c r="AE74" s="14">
        <v>5318</v>
      </c>
      <c r="AF74" s="14">
        <v>8570.4</v>
      </c>
      <c r="AG74" s="14">
        <v>1152.2</v>
      </c>
      <c r="AH74" s="10"/>
      <c r="AI74"/>
      <c r="AJ74"/>
      <c r="AK74"/>
    </row>
    <row r="75" spans="1:37" ht="15" customHeight="1" x14ac:dyDescent="0.35">
      <c r="A75" s="1" t="s">
        <v>258</v>
      </c>
      <c r="B75" s="1" t="s">
        <v>104</v>
      </c>
      <c r="C75" s="1" t="s">
        <v>247</v>
      </c>
      <c r="D75" s="1" t="s">
        <v>248</v>
      </c>
      <c r="E75" s="1" t="s">
        <v>372</v>
      </c>
      <c r="F75" s="6" t="s">
        <v>99</v>
      </c>
      <c r="G75" s="14">
        <v>1010560.2</v>
      </c>
      <c r="H75" s="14">
        <v>0</v>
      </c>
      <c r="I75" s="14">
        <v>192350</v>
      </c>
      <c r="J75" s="14">
        <v>134834</v>
      </c>
      <c r="K75" s="14">
        <v>0</v>
      </c>
      <c r="L75" s="14">
        <v>0</v>
      </c>
      <c r="M75" s="14">
        <v>0</v>
      </c>
      <c r="N75" s="14">
        <v>0</v>
      </c>
      <c r="O75" s="14">
        <v>0</v>
      </c>
      <c r="P75" s="14">
        <v>0</v>
      </c>
      <c r="Q75" s="14">
        <v>0</v>
      </c>
      <c r="R75" s="14">
        <v>0</v>
      </c>
      <c r="S75" s="14">
        <v>0</v>
      </c>
      <c r="T75" s="14">
        <v>60118</v>
      </c>
      <c r="U75" s="14">
        <v>59661</v>
      </c>
      <c r="V75" s="14">
        <v>0</v>
      </c>
      <c r="W75" s="14">
        <v>0</v>
      </c>
      <c r="X75" s="14">
        <v>239213.2</v>
      </c>
      <c r="Y75" s="14">
        <v>0</v>
      </c>
      <c r="Z75" s="14">
        <v>3231</v>
      </c>
      <c r="AA75" s="14">
        <v>147013</v>
      </c>
      <c r="AB75" s="14">
        <v>164140</v>
      </c>
      <c r="AC75" s="14">
        <v>0</v>
      </c>
      <c r="AD75" s="14">
        <v>0</v>
      </c>
      <c r="AE75" s="14">
        <v>10000</v>
      </c>
      <c r="AF75" s="14">
        <v>0</v>
      </c>
      <c r="AG75" s="14">
        <v>0</v>
      </c>
      <c r="AH75" s="10"/>
      <c r="AI75"/>
      <c r="AJ75"/>
      <c r="AK75"/>
    </row>
    <row r="76" spans="1:37" ht="15" customHeight="1" x14ac:dyDescent="0.35">
      <c r="A76" s="1" t="s">
        <v>260</v>
      </c>
      <c r="B76" s="1" t="s">
        <v>104</v>
      </c>
      <c r="C76" s="1" t="s">
        <v>247</v>
      </c>
      <c r="D76" s="1" t="s">
        <v>248</v>
      </c>
      <c r="E76" s="1" t="s">
        <v>374</v>
      </c>
      <c r="F76" s="6" t="s">
        <v>99</v>
      </c>
      <c r="G76" s="14">
        <v>13198968.4</v>
      </c>
      <c r="H76" s="14">
        <v>1388300</v>
      </c>
      <c r="I76" s="14">
        <v>2234800</v>
      </c>
      <c r="J76" s="14">
        <v>530600</v>
      </c>
      <c r="K76" s="14">
        <v>0</v>
      </c>
      <c r="L76" s="14">
        <v>233500</v>
      </c>
      <c r="M76" s="14">
        <v>43000</v>
      </c>
      <c r="N76" s="14">
        <v>76013.399999999994</v>
      </c>
      <c r="O76" s="14">
        <v>55800</v>
      </c>
      <c r="P76" s="14">
        <v>135000</v>
      </c>
      <c r="Q76" s="14">
        <v>551756</v>
      </c>
      <c r="R76" s="14">
        <v>180769</v>
      </c>
      <c r="S76" s="14">
        <v>171000</v>
      </c>
      <c r="T76" s="14">
        <v>419672</v>
      </c>
      <c r="U76" s="14">
        <v>134304</v>
      </c>
      <c r="V76" s="14">
        <v>0</v>
      </c>
      <c r="W76" s="14">
        <v>0</v>
      </c>
      <c r="X76" s="14">
        <v>2650376</v>
      </c>
      <c r="Y76" s="14">
        <v>0</v>
      </c>
      <c r="Z76" s="14">
        <v>675200</v>
      </c>
      <c r="AA76" s="14">
        <v>365084</v>
      </c>
      <c r="AB76" s="14">
        <v>75000</v>
      </c>
      <c r="AC76" s="14">
        <v>2470586</v>
      </c>
      <c r="AD76" s="14">
        <v>0</v>
      </c>
      <c r="AE76" s="14">
        <v>0</v>
      </c>
      <c r="AF76" s="14">
        <v>808208</v>
      </c>
      <c r="AG76" s="14">
        <v>0</v>
      </c>
      <c r="AH76" s="10"/>
      <c r="AI76"/>
      <c r="AJ76"/>
      <c r="AK76"/>
    </row>
    <row r="77" spans="1:37" ht="15" customHeight="1" x14ac:dyDescent="0.35">
      <c r="A77" s="1" t="s">
        <v>262</v>
      </c>
      <c r="B77" s="1" t="s">
        <v>104</v>
      </c>
      <c r="C77" s="1" t="s">
        <v>247</v>
      </c>
      <c r="D77" s="1" t="s">
        <v>248</v>
      </c>
      <c r="E77" s="1" t="s">
        <v>376</v>
      </c>
      <c r="F77" s="6" t="s">
        <v>99</v>
      </c>
      <c r="G77" s="14">
        <v>0</v>
      </c>
      <c r="H77" s="14">
        <v>0</v>
      </c>
      <c r="I77" s="14">
        <v>0</v>
      </c>
      <c r="J77" s="14">
        <v>0</v>
      </c>
      <c r="K77" s="14">
        <v>0</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0"/>
      <c r="AI77"/>
      <c r="AJ77"/>
      <c r="AK77"/>
    </row>
    <row r="78" spans="1:37" ht="15" customHeight="1" x14ac:dyDescent="0.35">
      <c r="A78" s="1" t="s">
        <v>264</v>
      </c>
      <c r="B78" s="1" t="s">
        <v>104</v>
      </c>
      <c r="C78" s="1" t="s">
        <v>247</v>
      </c>
      <c r="D78" s="1" t="s">
        <v>248</v>
      </c>
      <c r="E78" s="1" t="s">
        <v>378</v>
      </c>
      <c r="F78" s="6" t="s">
        <v>99</v>
      </c>
      <c r="G78" s="14">
        <v>226161</v>
      </c>
      <c r="H78" s="14">
        <v>0</v>
      </c>
      <c r="I78" s="14">
        <v>0</v>
      </c>
      <c r="J78" s="14">
        <v>0</v>
      </c>
      <c r="K78" s="14">
        <v>0</v>
      </c>
      <c r="L78" s="14">
        <v>0</v>
      </c>
      <c r="M78" s="14">
        <v>0</v>
      </c>
      <c r="N78" s="14">
        <v>0</v>
      </c>
      <c r="O78" s="14">
        <v>0</v>
      </c>
      <c r="P78" s="14">
        <v>0</v>
      </c>
      <c r="Q78" s="14">
        <v>0</v>
      </c>
      <c r="R78" s="14">
        <v>0</v>
      </c>
      <c r="S78" s="14">
        <v>0</v>
      </c>
      <c r="T78" s="14">
        <v>0</v>
      </c>
      <c r="U78" s="14">
        <v>0</v>
      </c>
      <c r="V78" s="14">
        <v>0</v>
      </c>
      <c r="W78" s="14">
        <v>0</v>
      </c>
      <c r="X78" s="14">
        <v>226161</v>
      </c>
      <c r="Y78" s="14">
        <v>0</v>
      </c>
      <c r="Z78" s="14">
        <v>0</v>
      </c>
      <c r="AA78" s="14">
        <v>0</v>
      </c>
      <c r="AB78" s="14">
        <v>0</v>
      </c>
      <c r="AC78" s="14">
        <v>0</v>
      </c>
      <c r="AD78" s="14">
        <v>0</v>
      </c>
      <c r="AE78" s="14">
        <v>0</v>
      </c>
      <c r="AF78" s="14">
        <v>0</v>
      </c>
      <c r="AG78" s="14">
        <v>0</v>
      </c>
      <c r="AH78" s="10"/>
      <c r="AI78"/>
      <c r="AJ78"/>
      <c r="AK78"/>
    </row>
    <row r="79" spans="1:37" ht="15" customHeight="1" x14ac:dyDescent="0.35">
      <c r="A79" s="1" t="s">
        <v>266</v>
      </c>
      <c r="B79" s="1" t="s">
        <v>104</v>
      </c>
      <c r="C79" s="1" t="s">
        <v>247</v>
      </c>
      <c r="D79" s="1" t="s">
        <v>248</v>
      </c>
      <c r="E79" s="1" t="s">
        <v>380</v>
      </c>
      <c r="F79" s="6" t="s">
        <v>99</v>
      </c>
      <c r="G79" s="14">
        <v>214800</v>
      </c>
      <c r="H79" s="14">
        <v>0</v>
      </c>
      <c r="I79" s="14">
        <v>0</v>
      </c>
      <c r="J79" s="14">
        <v>0</v>
      </c>
      <c r="K79" s="14">
        <v>0</v>
      </c>
      <c r="L79" s="14">
        <v>0</v>
      </c>
      <c r="M79" s="14">
        <v>0</v>
      </c>
      <c r="N79" s="14">
        <v>0</v>
      </c>
      <c r="O79" s="14">
        <v>20500</v>
      </c>
      <c r="P79" s="14">
        <v>0</v>
      </c>
      <c r="Q79" s="14">
        <v>0</v>
      </c>
      <c r="R79" s="14">
        <v>0</v>
      </c>
      <c r="S79" s="14">
        <v>0</v>
      </c>
      <c r="T79" s="14">
        <v>0</v>
      </c>
      <c r="U79" s="14">
        <v>0</v>
      </c>
      <c r="V79" s="14">
        <v>0</v>
      </c>
      <c r="W79" s="14">
        <v>0</v>
      </c>
      <c r="X79" s="14">
        <v>0</v>
      </c>
      <c r="Y79" s="14">
        <v>0</v>
      </c>
      <c r="Z79" s="14">
        <v>0</v>
      </c>
      <c r="AA79" s="14">
        <v>0</v>
      </c>
      <c r="AB79" s="14">
        <v>0</v>
      </c>
      <c r="AC79" s="14">
        <v>194300</v>
      </c>
      <c r="AD79" s="14">
        <v>0</v>
      </c>
      <c r="AE79" s="14">
        <v>0</v>
      </c>
      <c r="AF79" s="14">
        <v>0</v>
      </c>
      <c r="AG79" s="14">
        <v>0</v>
      </c>
      <c r="AH79" s="10"/>
      <c r="AI79"/>
      <c r="AJ79"/>
      <c r="AK79"/>
    </row>
    <row r="80" spans="1:37" ht="15" customHeight="1" x14ac:dyDescent="0.35">
      <c r="A80" s="1" t="s">
        <v>268</v>
      </c>
      <c r="B80" s="1" t="s">
        <v>104</v>
      </c>
      <c r="C80" s="1" t="s">
        <v>247</v>
      </c>
      <c r="D80" s="1" t="s">
        <v>248</v>
      </c>
      <c r="E80" s="1" t="s">
        <v>382</v>
      </c>
      <c r="F80" s="6" t="s">
        <v>99</v>
      </c>
      <c r="G80" s="14">
        <v>2334862.7000000002</v>
      </c>
      <c r="H80" s="14">
        <v>289874.55</v>
      </c>
      <c r="I80" s="14">
        <v>0</v>
      </c>
      <c r="J80" s="14">
        <v>0</v>
      </c>
      <c r="K80" s="14">
        <v>7000</v>
      </c>
      <c r="L80" s="14">
        <v>0</v>
      </c>
      <c r="M80" s="14">
        <v>0</v>
      </c>
      <c r="N80" s="14">
        <v>0</v>
      </c>
      <c r="O80" s="14">
        <v>0</v>
      </c>
      <c r="P80" s="14">
        <v>0</v>
      </c>
      <c r="Q80" s="14">
        <v>0</v>
      </c>
      <c r="R80" s="14">
        <v>0</v>
      </c>
      <c r="S80" s="14">
        <v>0</v>
      </c>
      <c r="T80" s="14">
        <v>496443.15</v>
      </c>
      <c r="U80" s="14">
        <v>78407</v>
      </c>
      <c r="V80" s="14">
        <v>0</v>
      </c>
      <c r="W80" s="14">
        <v>0</v>
      </c>
      <c r="X80" s="14">
        <v>1050000</v>
      </c>
      <c r="Y80" s="14">
        <v>0</v>
      </c>
      <c r="Z80" s="14">
        <v>0</v>
      </c>
      <c r="AA80" s="14">
        <v>413138</v>
      </c>
      <c r="AB80" s="14">
        <v>0</v>
      </c>
      <c r="AC80" s="14">
        <v>0</v>
      </c>
      <c r="AD80" s="14">
        <v>0</v>
      </c>
      <c r="AE80" s="14">
        <v>0</v>
      </c>
      <c r="AF80" s="14">
        <v>0</v>
      </c>
      <c r="AG80" s="14">
        <v>0</v>
      </c>
      <c r="AH80" s="10"/>
      <c r="AI80"/>
      <c r="AJ80"/>
      <c r="AK80"/>
    </row>
    <row r="81" spans="1:37" ht="15" customHeight="1" x14ac:dyDescent="0.35">
      <c r="A81" s="1" t="s">
        <v>270</v>
      </c>
      <c r="B81" s="1" t="s">
        <v>104</v>
      </c>
      <c r="C81" s="1" t="s">
        <v>247</v>
      </c>
      <c r="D81" s="1" t="s">
        <v>248</v>
      </c>
      <c r="E81" s="1" t="s">
        <v>384</v>
      </c>
      <c r="F81" s="6" t="s">
        <v>99</v>
      </c>
      <c r="G81" s="14">
        <v>36000</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36000</v>
      </c>
      <c r="Y81" s="14">
        <v>0</v>
      </c>
      <c r="Z81" s="14">
        <v>0</v>
      </c>
      <c r="AA81" s="14">
        <v>0</v>
      </c>
      <c r="AB81" s="14">
        <v>0</v>
      </c>
      <c r="AC81" s="14">
        <v>0</v>
      </c>
      <c r="AD81" s="14">
        <v>0</v>
      </c>
      <c r="AE81" s="14">
        <v>0</v>
      </c>
      <c r="AF81" s="14">
        <v>0</v>
      </c>
      <c r="AG81" s="14">
        <v>0</v>
      </c>
      <c r="AH81" s="10"/>
      <c r="AI81"/>
      <c r="AJ81"/>
      <c r="AK81"/>
    </row>
    <row r="82" spans="1:37" ht="15" customHeight="1" x14ac:dyDescent="0.35">
      <c r="A82" s="1" t="s">
        <v>272</v>
      </c>
      <c r="B82" s="1" t="s">
        <v>104</v>
      </c>
      <c r="C82" s="1" t="s">
        <v>247</v>
      </c>
      <c r="D82" s="1" t="s">
        <v>248</v>
      </c>
      <c r="E82" s="1" t="s">
        <v>386</v>
      </c>
      <c r="F82" s="6" t="s">
        <v>99</v>
      </c>
      <c r="G82" s="14">
        <v>376483.7</v>
      </c>
      <c r="H82" s="14">
        <v>0</v>
      </c>
      <c r="I82" s="14">
        <v>0</v>
      </c>
      <c r="J82" s="14">
        <v>0</v>
      </c>
      <c r="K82" s="14">
        <v>70000</v>
      </c>
      <c r="L82" s="14">
        <v>0</v>
      </c>
      <c r="M82" s="14">
        <v>0</v>
      </c>
      <c r="N82" s="14">
        <v>0</v>
      </c>
      <c r="O82" s="14">
        <v>0</v>
      </c>
      <c r="P82" s="14">
        <v>0</v>
      </c>
      <c r="Q82" s="14">
        <v>0</v>
      </c>
      <c r="R82" s="14">
        <v>14528.7</v>
      </c>
      <c r="S82" s="14">
        <v>0</v>
      </c>
      <c r="T82" s="14">
        <v>0</v>
      </c>
      <c r="U82" s="14">
        <v>63000</v>
      </c>
      <c r="V82" s="14">
        <v>15455</v>
      </c>
      <c r="W82" s="14">
        <v>0</v>
      </c>
      <c r="X82" s="14">
        <v>0</v>
      </c>
      <c r="Y82" s="14">
        <v>0</v>
      </c>
      <c r="Z82" s="14">
        <v>0</v>
      </c>
      <c r="AA82" s="14">
        <v>146500</v>
      </c>
      <c r="AB82" s="14">
        <v>67000</v>
      </c>
      <c r="AC82" s="14">
        <v>0</v>
      </c>
      <c r="AD82" s="14">
        <v>0</v>
      </c>
      <c r="AE82" s="14">
        <v>0</v>
      </c>
      <c r="AF82" s="14">
        <v>0</v>
      </c>
      <c r="AG82" s="14">
        <v>0</v>
      </c>
      <c r="AH82" s="10"/>
      <c r="AI82"/>
      <c r="AJ82"/>
      <c r="AK82"/>
    </row>
    <row r="83" spans="1:37" ht="15" customHeight="1" x14ac:dyDescent="0.35">
      <c r="A83" s="1" t="s">
        <v>274</v>
      </c>
      <c r="B83" s="1" t="s">
        <v>104</v>
      </c>
      <c r="C83" s="1" t="s">
        <v>247</v>
      </c>
      <c r="D83" s="1" t="s">
        <v>248</v>
      </c>
      <c r="E83" s="1" t="s">
        <v>388</v>
      </c>
      <c r="F83" s="6" t="s">
        <v>99</v>
      </c>
      <c r="G83" s="14">
        <v>750311</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4">
        <v>0</v>
      </c>
      <c r="Z83" s="14">
        <v>748811</v>
      </c>
      <c r="AA83" s="14">
        <v>0</v>
      </c>
      <c r="AB83" s="14">
        <v>1500</v>
      </c>
      <c r="AC83" s="14">
        <v>0</v>
      </c>
      <c r="AD83" s="14">
        <v>0</v>
      </c>
      <c r="AE83" s="14">
        <v>0</v>
      </c>
      <c r="AF83" s="14">
        <v>0</v>
      </c>
      <c r="AG83" s="14">
        <v>0</v>
      </c>
      <c r="AH83" s="10"/>
      <c r="AI83"/>
      <c r="AJ83"/>
      <c r="AK83"/>
    </row>
    <row r="84" spans="1:37" ht="15" customHeight="1" x14ac:dyDescent="0.35">
      <c r="A84" s="1" t="s">
        <v>276</v>
      </c>
      <c r="B84" s="1" t="s">
        <v>104</v>
      </c>
      <c r="C84" s="1" t="s">
        <v>247</v>
      </c>
      <c r="D84" s="1" t="s">
        <v>248</v>
      </c>
      <c r="E84" s="1" t="s">
        <v>390</v>
      </c>
      <c r="F84" s="6" t="s">
        <v>99</v>
      </c>
      <c r="G84" s="14">
        <v>0</v>
      </c>
      <c r="H84" s="14">
        <v>0</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0"/>
      <c r="AI84"/>
      <c r="AJ84"/>
      <c r="AK84"/>
    </row>
    <row r="85" spans="1:37" ht="15" customHeight="1" x14ac:dyDescent="0.35">
      <c r="A85" s="1" t="s">
        <v>278</v>
      </c>
      <c r="B85" s="1" t="s">
        <v>104</v>
      </c>
      <c r="C85" s="1" t="s">
        <v>247</v>
      </c>
      <c r="D85" s="1" t="s">
        <v>248</v>
      </c>
      <c r="E85" s="1" t="s">
        <v>392</v>
      </c>
      <c r="F85" s="6" t="s">
        <v>99</v>
      </c>
      <c r="G85" s="14">
        <v>192193.19</v>
      </c>
      <c r="H85" s="14">
        <v>0</v>
      </c>
      <c r="I85" s="14">
        <v>0</v>
      </c>
      <c r="J85" s="14">
        <v>0</v>
      </c>
      <c r="K85" s="14">
        <v>43568</v>
      </c>
      <c r="L85" s="14">
        <v>0</v>
      </c>
      <c r="M85" s="14">
        <v>0</v>
      </c>
      <c r="N85" s="14">
        <v>0</v>
      </c>
      <c r="O85" s="14">
        <v>0</v>
      </c>
      <c r="P85" s="14">
        <v>0</v>
      </c>
      <c r="Q85" s="14">
        <v>0</v>
      </c>
      <c r="R85" s="14">
        <v>0</v>
      </c>
      <c r="S85" s="14">
        <v>0</v>
      </c>
      <c r="T85" s="14">
        <v>51125.19</v>
      </c>
      <c r="U85" s="14">
        <v>0</v>
      </c>
      <c r="V85" s="14">
        <v>0</v>
      </c>
      <c r="W85" s="14">
        <v>0</v>
      </c>
      <c r="X85" s="14">
        <v>97500</v>
      </c>
      <c r="Y85" s="14">
        <v>0</v>
      </c>
      <c r="Z85" s="14">
        <v>0</v>
      </c>
      <c r="AA85" s="14">
        <v>0</v>
      </c>
      <c r="AB85" s="14">
        <v>0</v>
      </c>
      <c r="AC85" s="14">
        <v>0</v>
      </c>
      <c r="AD85" s="14">
        <v>0</v>
      </c>
      <c r="AE85" s="14">
        <v>0</v>
      </c>
      <c r="AF85" s="14">
        <v>0</v>
      </c>
      <c r="AG85" s="14">
        <v>0</v>
      </c>
      <c r="AH85" s="10"/>
      <c r="AI85"/>
      <c r="AJ85"/>
      <c r="AK85"/>
    </row>
    <row r="86" spans="1:37" ht="15" customHeight="1" x14ac:dyDescent="0.35">
      <c r="A86" s="41" t="s">
        <v>280</v>
      </c>
      <c r="B86" s="1" t="s">
        <v>104</v>
      </c>
      <c r="C86" s="1" t="s">
        <v>247</v>
      </c>
      <c r="D86" s="1" t="s">
        <v>248</v>
      </c>
      <c r="E86" s="1" t="s">
        <v>281</v>
      </c>
      <c r="F86" s="6" t="s">
        <v>99</v>
      </c>
      <c r="G86" s="14">
        <v>0</v>
      </c>
      <c r="H86" s="14">
        <v>0</v>
      </c>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c r="AI86"/>
      <c r="AJ86"/>
      <c r="AK86"/>
    </row>
    <row r="87" spans="1:37" ht="15" customHeight="1" x14ac:dyDescent="0.35">
      <c r="A87" s="56" t="s">
        <v>282</v>
      </c>
      <c r="B87" s="1" t="s">
        <v>104</v>
      </c>
      <c r="C87" s="1" t="s">
        <v>247</v>
      </c>
      <c r="D87" s="1" t="s">
        <v>248</v>
      </c>
      <c r="E87" s="1" t="s">
        <v>283</v>
      </c>
      <c r="F87" s="6" t="s">
        <v>99</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c r="AI87"/>
      <c r="AJ87"/>
      <c r="AK87"/>
    </row>
    <row r="88" spans="1:37" ht="15" customHeight="1" x14ac:dyDescent="0.35">
      <c r="A88"/>
      <c r="B88"/>
      <c r="C88"/>
      <c r="D88" s="5"/>
      <c r="E88" s="5"/>
      <c r="F88" s="3"/>
      <c r="G88" s="14"/>
      <c r="H88" s="14"/>
      <c r="I88" s="14"/>
      <c r="J88" s="14"/>
      <c r="K88" s="14"/>
      <c r="L88" s="14"/>
      <c r="M88" s="14"/>
      <c r="N88" s="14"/>
      <c r="O88" s="14"/>
      <c r="P88" s="14"/>
      <c r="Q88" s="14"/>
      <c r="R88" s="14"/>
      <c r="S88" s="14"/>
      <c r="T88" s="14"/>
      <c r="U88" s="14"/>
      <c r="V88" s="14"/>
      <c r="W88" s="14"/>
      <c r="X88" s="14"/>
      <c r="Y88" s="14"/>
      <c r="Z88" s="14"/>
      <c r="AA88" s="14"/>
      <c r="AB88" s="14"/>
      <c r="AC88"/>
      <c r="AD88"/>
      <c r="AE88"/>
      <c r="AF88"/>
      <c r="AG88"/>
      <c r="AH88"/>
      <c r="AI88"/>
      <c r="AJ88"/>
      <c r="AK88"/>
    </row>
    <row r="89" spans="1:37" ht="15" customHeight="1" x14ac:dyDescent="0.35">
      <c r="A89"/>
      <c r="B89"/>
      <c r="C89"/>
      <c r="D89" s="5"/>
      <c r="E89" s="5"/>
      <c r="F89"/>
      <c r="G89" s="14"/>
      <c r="H89" s="14"/>
      <c r="I89" s="14"/>
      <c r="J89" s="14"/>
      <c r="K89" s="14"/>
      <c r="L89" s="14"/>
      <c r="M89" s="14"/>
      <c r="N89" s="14"/>
      <c r="O89" s="14"/>
      <c r="P89" s="14"/>
      <c r="Q89" s="14"/>
      <c r="R89" s="14"/>
      <c r="S89" s="14"/>
      <c r="T89" s="14"/>
      <c r="U89" s="14"/>
      <c r="V89" s="14"/>
      <c r="W89" s="14"/>
      <c r="X89" s="14"/>
      <c r="Y89" s="14"/>
      <c r="Z89" s="14"/>
      <c r="AA89" s="14"/>
      <c r="AB89" s="14"/>
      <c r="AC89"/>
      <c r="AD89"/>
      <c r="AE89"/>
      <c r="AF89"/>
      <c r="AG89"/>
      <c r="AH89"/>
      <c r="AI89"/>
      <c r="AJ89"/>
      <c r="AK89"/>
    </row>
    <row r="90" spans="1:37" ht="15" customHeight="1" x14ac:dyDescent="0.35">
      <c r="A90"/>
      <c r="B90"/>
      <c r="C90"/>
      <c r="D90" s="5"/>
      <c r="E90" s="5"/>
      <c r="F90" s="6"/>
      <c r="G90" s="14"/>
      <c r="H90" s="14"/>
      <c r="I90" s="14"/>
      <c r="J90" s="14"/>
      <c r="K90" s="14"/>
      <c r="L90" s="14"/>
      <c r="M90" s="14"/>
      <c r="N90" s="14"/>
      <c r="O90" s="14"/>
      <c r="P90" s="14"/>
      <c r="Q90" s="14"/>
      <c r="R90" s="14"/>
      <c r="S90" s="14"/>
      <c r="T90" s="14"/>
      <c r="U90" s="14"/>
      <c r="V90" s="14"/>
      <c r="W90" s="14"/>
      <c r="X90" s="14"/>
      <c r="Y90" s="14"/>
      <c r="Z90" s="14"/>
      <c r="AA90" s="14"/>
      <c r="AB90" s="14"/>
      <c r="AC90"/>
      <c r="AD90"/>
      <c r="AE90"/>
      <c r="AF90"/>
      <c r="AG90"/>
      <c r="AH90"/>
      <c r="AI90"/>
      <c r="AJ90"/>
      <c r="AK90"/>
    </row>
    <row r="91" spans="1:37" ht="15" customHeight="1" x14ac:dyDescent="0.35">
      <c r="A91"/>
      <c r="B91"/>
      <c r="C91"/>
      <c r="D91" s="5"/>
      <c r="E91" s="5"/>
      <c r="F91" s="6"/>
      <c r="G91" s="14"/>
      <c r="H91" s="14"/>
      <c r="I91" s="14"/>
      <c r="J91" s="14"/>
      <c r="K91" s="14"/>
      <c r="L91" s="14"/>
      <c r="M91" s="14"/>
      <c r="N91" s="14"/>
      <c r="O91" s="14"/>
      <c r="P91" s="14"/>
      <c r="Q91" s="14"/>
      <c r="R91" s="14"/>
      <c r="S91" s="14"/>
      <c r="T91" s="14"/>
      <c r="U91" s="14"/>
      <c r="V91" s="14"/>
      <c r="W91" s="14"/>
      <c r="X91" s="14"/>
      <c r="Y91" s="14"/>
      <c r="Z91" s="14"/>
      <c r="AA91" s="14"/>
      <c r="AB91" s="14"/>
      <c r="AC91"/>
      <c r="AD91"/>
      <c r="AE91"/>
      <c r="AF91"/>
      <c r="AG91"/>
      <c r="AH91"/>
      <c r="AI91"/>
      <c r="AJ91"/>
      <c r="AK91"/>
    </row>
    <row r="92" spans="1:37" ht="15" customHeight="1" x14ac:dyDescent="0.35">
      <c r="A92"/>
      <c r="B92"/>
      <c r="C92"/>
      <c r="D92" s="5"/>
      <c r="E92" s="5"/>
      <c r="F92" s="6"/>
      <c r="G92" s="14"/>
      <c r="H92" s="14"/>
      <c r="I92" s="14"/>
      <c r="J92" s="14"/>
      <c r="K92" s="14"/>
      <c r="L92" s="14"/>
      <c r="M92" s="14"/>
      <c r="N92" s="14"/>
      <c r="O92" s="14"/>
      <c r="P92" s="14"/>
      <c r="Q92" s="14"/>
      <c r="R92" s="14"/>
      <c r="S92" s="14"/>
      <c r="T92" s="14"/>
      <c r="U92" s="14"/>
      <c r="V92" s="14"/>
      <c r="W92" s="14"/>
      <c r="X92" s="14"/>
      <c r="Y92" s="14"/>
      <c r="Z92" s="14"/>
      <c r="AA92" s="14"/>
      <c r="AB92" s="14"/>
      <c r="AC92"/>
      <c r="AD92"/>
      <c r="AE92"/>
      <c r="AF92"/>
      <c r="AG92"/>
      <c r="AH92"/>
      <c r="AI92"/>
      <c r="AJ92"/>
      <c r="AK92"/>
    </row>
    <row r="93" spans="1:37" ht="15" customHeight="1" x14ac:dyDescent="0.35">
      <c r="A93"/>
      <c r="B93"/>
      <c r="C93"/>
      <c r="D93" s="5"/>
      <c r="E93" s="5"/>
      <c r="F93" s="6"/>
      <c r="G93" s="14"/>
      <c r="H93" s="14"/>
      <c r="I93" s="14"/>
      <c r="J93" s="14"/>
      <c r="K93" s="14"/>
      <c r="L93" s="14"/>
      <c r="M93" s="14"/>
      <c r="N93" s="14"/>
      <c r="O93" s="14"/>
      <c r="P93" s="14"/>
      <c r="Q93" s="14"/>
      <c r="R93" s="14"/>
      <c r="S93" s="14"/>
      <c r="T93" s="14"/>
      <c r="U93" s="14"/>
      <c r="V93" s="14"/>
      <c r="W93" s="14"/>
      <c r="X93" s="14"/>
      <c r="Y93" s="14"/>
      <c r="Z93" s="14"/>
      <c r="AA93" s="14"/>
      <c r="AB93" s="14"/>
      <c r="AC93"/>
      <c r="AD93"/>
      <c r="AE93"/>
      <c r="AF93"/>
      <c r="AG93"/>
      <c r="AH93"/>
      <c r="AI93"/>
      <c r="AJ93"/>
      <c r="AK93"/>
    </row>
    <row r="94" spans="1:37" ht="15" customHeight="1" x14ac:dyDescent="0.35">
      <c r="A94"/>
      <c r="B94"/>
      <c r="C94"/>
      <c r="D94" s="5"/>
      <c r="E94" s="5"/>
      <c r="F94" s="6"/>
      <c r="G94" s="14"/>
      <c r="H94" s="14"/>
      <c r="I94" s="14"/>
      <c r="J94" s="14"/>
      <c r="K94" s="14"/>
      <c r="L94" s="14"/>
      <c r="M94" s="14"/>
      <c r="N94" s="14"/>
      <c r="O94" s="14"/>
      <c r="P94" s="14"/>
      <c r="Q94" s="14"/>
      <c r="R94" s="14"/>
      <c r="S94" s="14"/>
      <c r="T94" s="14"/>
      <c r="U94" s="14"/>
      <c r="V94" s="14"/>
      <c r="W94" s="14"/>
      <c r="X94" s="14"/>
      <c r="Y94" s="14"/>
      <c r="Z94" s="14"/>
      <c r="AA94" s="14"/>
      <c r="AB94" s="14"/>
      <c r="AC94"/>
      <c r="AD94"/>
      <c r="AE94"/>
      <c r="AF94"/>
      <c r="AG94"/>
      <c r="AH94"/>
      <c r="AI94"/>
      <c r="AJ94"/>
      <c r="AK94"/>
    </row>
    <row r="95" spans="1:37" ht="15" customHeight="1" x14ac:dyDescent="0.35">
      <c r="A95"/>
      <c r="B95"/>
      <c r="C95"/>
      <c r="D95" s="5"/>
      <c r="E95" s="5"/>
      <c r="F95" s="6"/>
      <c r="G95" s="14"/>
      <c r="H95" s="14"/>
      <c r="I95" s="14"/>
      <c r="J95" s="14"/>
      <c r="K95" s="14"/>
      <c r="L95" s="14"/>
      <c r="M95" s="14"/>
      <c r="N95" s="14"/>
      <c r="O95" s="14"/>
      <c r="P95" s="14"/>
      <c r="Q95" s="14"/>
      <c r="R95" s="14"/>
      <c r="S95" s="14"/>
      <c r="T95" s="14"/>
      <c r="U95" s="14"/>
      <c r="V95" s="14"/>
      <c r="W95" s="14"/>
      <c r="X95" s="14"/>
      <c r="Y95" s="14"/>
      <c r="Z95" s="14"/>
      <c r="AA95" s="14"/>
      <c r="AB95" s="14"/>
      <c r="AC95"/>
      <c r="AD95"/>
      <c r="AE95"/>
      <c r="AF95"/>
      <c r="AG95"/>
      <c r="AH95"/>
      <c r="AI95"/>
      <c r="AJ95"/>
      <c r="AK95"/>
    </row>
    <row r="96" spans="1:37" ht="15" customHeight="1" x14ac:dyDescent="0.35">
      <c r="A96"/>
      <c r="B96"/>
      <c r="C96"/>
      <c r="D96" s="5"/>
      <c r="E96" s="5"/>
      <c r="F96" s="6"/>
      <c r="G96" s="14"/>
      <c r="H96" s="14"/>
      <c r="I96" s="14"/>
      <c r="J96" s="14"/>
      <c r="K96" s="14"/>
      <c r="L96" s="14"/>
      <c r="M96" s="14"/>
      <c r="N96" s="14"/>
      <c r="O96" s="14"/>
      <c r="P96" s="14"/>
      <c r="Q96" s="14"/>
      <c r="R96" s="14"/>
      <c r="S96" s="14"/>
      <c r="T96" s="14"/>
      <c r="U96" s="14"/>
      <c r="V96" s="14"/>
      <c r="W96" s="14"/>
      <c r="X96" s="14"/>
      <c r="Y96" s="14"/>
      <c r="Z96" s="14"/>
      <c r="AA96" s="14"/>
      <c r="AB96" s="14"/>
      <c r="AC96"/>
      <c r="AD96"/>
      <c r="AE96"/>
      <c r="AF96"/>
      <c r="AG96"/>
      <c r="AH96"/>
      <c r="AI96"/>
      <c r="AJ96"/>
      <c r="AK96"/>
    </row>
    <row r="97" spans="1:37" ht="15" customHeight="1" x14ac:dyDescent="0.35">
      <c r="A97"/>
      <c r="B97"/>
      <c r="C97"/>
      <c r="D97" s="5"/>
      <c r="E97" s="5"/>
      <c r="F97" s="6"/>
      <c r="G97" s="14"/>
      <c r="H97" s="14"/>
      <c r="I97" s="14"/>
      <c r="J97" s="14"/>
      <c r="K97" s="14"/>
      <c r="L97" s="14"/>
      <c r="M97" s="14"/>
      <c r="N97" s="14"/>
      <c r="O97" s="14"/>
      <c r="P97" s="14"/>
      <c r="Q97" s="14"/>
      <c r="R97" s="14"/>
      <c r="S97" s="14"/>
      <c r="T97" s="14"/>
      <c r="U97" s="14"/>
      <c r="V97" s="14"/>
      <c r="W97" s="14"/>
      <c r="X97" s="14"/>
      <c r="Y97" s="14"/>
      <c r="Z97" s="14"/>
      <c r="AA97" s="14"/>
      <c r="AB97" s="14"/>
      <c r="AC97"/>
      <c r="AD97"/>
      <c r="AE97"/>
      <c r="AF97"/>
      <c r="AG97"/>
      <c r="AH97"/>
      <c r="AI97"/>
      <c r="AJ97"/>
      <c r="AK97"/>
    </row>
    <row r="98" spans="1:37" ht="15" customHeight="1" x14ac:dyDescent="0.35">
      <c r="A98"/>
      <c r="B98"/>
      <c r="C98"/>
      <c r="D98" s="5"/>
      <c r="E98" s="5"/>
      <c r="F98" s="6"/>
      <c r="G98" s="14"/>
      <c r="H98" s="14"/>
      <c r="I98" s="14"/>
      <c r="J98" s="14"/>
      <c r="K98" s="14"/>
      <c r="L98" s="14"/>
      <c r="M98" s="14"/>
      <c r="N98" s="14"/>
      <c r="O98" s="14"/>
      <c r="P98" s="14"/>
      <c r="Q98" s="14"/>
      <c r="R98" s="14"/>
      <c r="S98" s="14"/>
      <c r="T98" s="14"/>
      <c r="U98" s="14"/>
      <c r="V98" s="14"/>
      <c r="W98" s="14"/>
      <c r="X98" s="14"/>
      <c r="Y98" s="14"/>
      <c r="Z98" s="14"/>
      <c r="AA98" s="14"/>
      <c r="AB98" s="14"/>
      <c r="AC98"/>
      <c r="AD98"/>
      <c r="AE98"/>
      <c r="AF98"/>
      <c r="AG98"/>
      <c r="AH98"/>
      <c r="AI98"/>
      <c r="AJ98"/>
      <c r="AK98"/>
    </row>
    <row r="99" spans="1:37" ht="15" customHeight="1" x14ac:dyDescent="0.35">
      <c r="A99"/>
      <c r="B99"/>
      <c r="C99"/>
      <c r="D99" s="5"/>
      <c r="E99" s="5"/>
      <c r="F99" s="6"/>
      <c r="G99" s="14"/>
      <c r="H99" s="14"/>
      <c r="I99" s="14"/>
      <c r="J99" s="14"/>
      <c r="K99" s="14"/>
      <c r="L99" s="14"/>
      <c r="M99" s="14"/>
      <c r="N99" s="14"/>
      <c r="O99" s="14"/>
      <c r="P99" s="14"/>
      <c r="Q99" s="14"/>
      <c r="R99" s="14"/>
      <c r="S99" s="14"/>
      <c r="T99" s="14"/>
      <c r="U99" s="14"/>
      <c r="V99" s="14"/>
      <c r="W99" s="14"/>
      <c r="X99" s="14"/>
      <c r="Y99" s="14"/>
      <c r="Z99" s="14"/>
      <c r="AA99" s="14"/>
      <c r="AB99" s="14"/>
      <c r="AC99"/>
      <c r="AD99"/>
      <c r="AE99"/>
      <c r="AF99"/>
      <c r="AG99"/>
      <c r="AH99"/>
      <c r="AI99"/>
      <c r="AJ99"/>
      <c r="AK99"/>
    </row>
    <row r="100" spans="1:37" ht="15" customHeight="1" x14ac:dyDescent="0.35">
      <c r="A100"/>
      <c r="B100"/>
      <c r="C100"/>
      <c r="D100" s="5"/>
      <c r="E100" s="5"/>
      <c r="F100" s="6"/>
      <c r="G100" s="14"/>
      <c r="H100" s="14"/>
      <c r="I100" s="14"/>
      <c r="J100" s="14"/>
      <c r="K100" s="14"/>
      <c r="L100" s="14"/>
      <c r="M100" s="14"/>
      <c r="N100" s="14"/>
      <c r="O100" s="14"/>
      <c r="P100" s="14"/>
      <c r="Q100" s="14"/>
      <c r="R100" s="14"/>
      <c r="S100" s="14"/>
      <c r="T100" s="14"/>
      <c r="U100" s="14"/>
      <c r="V100" s="14"/>
      <c r="W100" s="14"/>
      <c r="X100" s="14"/>
      <c r="Y100" s="14"/>
      <c r="Z100" s="14"/>
      <c r="AA100" s="14"/>
      <c r="AB100" s="14"/>
      <c r="AC100"/>
      <c r="AD100"/>
      <c r="AE100"/>
      <c r="AF100"/>
      <c r="AG100"/>
      <c r="AH100"/>
      <c r="AI100"/>
      <c r="AJ100"/>
      <c r="AK100"/>
    </row>
    <row r="101" spans="1:37" ht="15" customHeight="1" x14ac:dyDescent="0.35">
      <c r="A101"/>
      <c r="B101"/>
      <c r="C101"/>
      <c r="D101" s="5"/>
      <c r="E101" s="5"/>
      <c r="F101" s="6"/>
      <c r="G101" s="14"/>
      <c r="H101" s="14"/>
      <c r="I101" s="14"/>
      <c r="J101" s="14"/>
      <c r="K101" s="14"/>
      <c r="L101" s="14"/>
      <c r="M101" s="14"/>
      <c r="N101" s="14"/>
      <c r="O101" s="14"/>
      <c r="P101" s="14"/>
      <c r="Q101" s="14"/>
      <c r="R101" s="14"/>
      <c r="S101" s="14"/>
      <c r="T101" s="14"/>
      <c r="U101" s="14"/>
      <c r="V101" s="14"/>
      <c r="W101" s="14"/>
      <c r="X101" s="14"/>
      <c r="Y101" s="14"/>
      <c r="Z101" s="14"/>
      <c r="AA101" s="14"/>
      <c r="AB101" s="14"/>
      <c r="AC101"/>
      <c r="AD101"/>
      <c r="AE101"/>
      <c r="AF101"/>
      <c r="AG101"/>
      <c r="AH101"/>
      <c r="AI101"/>
      <c r="AJ101"/>
      <c r="AK101"/>
    </row>
    <row r="102" spans="1:37" ht="15" customHeight="1" x14ac:dyDescent="0.35">
      <c r="A102"/>
      <c r="B102"/>
      <c r="C102"/>
      <c r="D102" s="5"/>
      <c r="E102" s="5"/>
      <c r="F102" s="6"/>
      <c r="G102" s="14"/>
      <c r="H102" s="14"/>
      <c r="I102" s="14"/>
      <c r="J102" s="14"/>
      <c r="K102" s="14"/>
      <c r="L102" s="14"/>
      <c r="M102" s="14"/>
      <c r="N102" s="14"/>
      <c r="O102" s="14"/>
      <c r="P102" s="14"/>
      <c r="Q102" s="14"/>
      <c r="R102" s="14"/>
      <c r="S102" s="14"/>
      <c r="T102" s="14"/>
      <c r="U102" s="14"/>
      <c r="V102" s="14"/>
      <c r="W102" s="14"/>
      <c r="X102" s="14"/>
      <c r="Y102" s="14"/>
      <c r="Z102" s="14"/>
      <c r="AA102" s="14"/>
      <c r="AB102" s="14"/>
      <c r="AC102"/>
      <c r="AD102"/>
      <c r="AE102"/>
      <c r="AF102"/>
      <c r="AG102"/>
      <c r="AH102"/>
      <c r="AI102"/>
      <c r="AJ102"/>
      <c r="AK102"/>
    </row>
    <row r="103" spans="1:37" ht="15" customHeight="1" x14ac:dyDescent="0.35">
      <c r="A103"/>
      <c r="B103"/>
      <c r="C103"/>
      <c r="D103" s="5"/>
      <c r="E103" s="5"/>
      <c r="F103" s="6"/>
      <c r="G103" s="14"/>
      <c r="H103" s="14"/>
      <c r="I103" s="14"/>
      <c r="J103" s="14"/>
      <c r="K103" s="14"/>
      <c r="L103" s="14"/>
      <c r="M103" s="14"/>
      <c r="N103" s="14"/>
      <c r="O103" s="14"/>
      <c r="P103" s="14"/>
      <c r="Q103" s="14"/>
      <c r="R103" s="14"/>
      <c r="S103" s="14"/>
      <c r="T103" s="14"/>
      <c r="U103" s="14"/>
      <c r="V103" s="14"/>
      <c r="W103" s="14"/>
      <c r="X103" s="14"/>
      <c r="Y103" s="14"/>
      <c r="Z103" s="14"/>
      <c r="AA103" s="14"/>
      <c r="AB103" s="14"/>
      <c r="AC103"/>
      <c r="AD103"/>
      <c r="AE103"/>
      <c r="AF103"/>
      <c r="AG103"/>
      <c r="AH103"/>
      <c r="AI103"/>
      <c r="AJ103"/>
      <c r="AK103"/>
    </row>
    <row r="104" spans="1:37" ht="15" customHeight="1" x14ac:dyDescent="0.35">
      <c r="A104"/>
      <c r="B104"/>
      <c r="C104"/>
      <c r="D104" s="5"/>
      <c r="E104" s="5"/>
      <c r="F104" s="6"/>
      <c r="G104" s="14"/>
      <c r="H104" s="14"/>
      <c r="I104" s="14"/>
      <c r="J104" s="14"/>
      <c r="K104" s="14"/>
      <c r="L104" s="14"/>
      <c r="M104" s="14"/>
      <c r="N104" s="14"/>
      <c r="O104" s="14"/>
      <c r="P104" s="14"/>
      <c r="Q104" s="14"/>
      <c r="R104" s="14"/>
      <c r="S104" s="14"/>
      <c r="T104" s="14"/>
      <c r="U104" s="14"/>
      <c r="V104" s="14"/>
      <c r="W104" s="14"/>
      <c r="X104" s="14"/>
      <c r="Y104" s="14"/>
      <c r="Z104" s="14"/>
      <c r="AA104" s="14"/>
      <c r="AB104" s="14"/>
      <c r="AC104"/>
      <c r="AD104"/>
      <c r="AE104"/>
      <c r="AF104"/>
      <c r="AG104"/>
      <c r="AH104"/>
      <c r="AI104"/>
      <c r="AJ104"/>
      <c r="AK104"/>
    </row>
    <row r="105" spans="1:37" ht="15" customHeight="1" x14ac:dyDescent="0.35">
      <c r="A105"/>
      <c r="B105"/>
      <c r="C105"/>
      <c r="D105" s="5"/>
      <c r="E105" s="5"/>
      <c r="F105" s="6"/>
      <c r="G105" s="14"/>
      <c r="H105" s="14"/>
      <c r="I105" s="14"/>
      <c r="J105" s="14"/>
      <c r="K105" s="14"/>
      <c r="L105" s="14"/>
      <c r="M105" s="14"/>
      <c r="N105" s="14"/>
      <c r="O105" s="14"/>
      <c r="P105" s="14"/>
      <c r="Q105" s="14"/>
      <c r="R105" s="14"/>
      <c r="S105" s="14"/>
      <c r="T105" s="14"/>
      <c r="U105" s="14"/>
      <c r="V105" s="14"/>
      <c r="W105" s="14"/>
      <c r="X105" s="14"/>
      <c r="Y105" s="14"/>
      <c r="Z105" s="14"/>
      <c r="AA105" s="14"/>
      <c r="AB105" s="14"/>
      <c r="AC105"/>
      <c r="AD105"/>
      <c r="AE105"/>
      <c r="AF105"/>
      <c r="AG105"/>
      <c r="AH105"/>
      <c r="AI105"/>
      <c r="AJ105"/>
      <c r="AK105"/>
    </row>
    <row r="106" spans="1:37" ht="14.5" x14ac:dyDescent="0.35"/>
    <row r="107" spans="1:37" ht="14.5" x14ac:dyDescent="0.35"/>
    <row r="108" spans="1:37" ht="14.5" x14ac:dyDescent="0.35"/>
    <row r="109" spans="1:37" ht="14.5" x14ac:dyDescent="0.35"/>
    <row r="110" spans="1:37" ht="14.5" x14ac:dyDescent="0.35"/>
    <row r="111" spans="1:37" ht="14.5" x14ac:dyDescent="0.35"/>
    <row r="112" spans="1:37" ht="14.5" x14ac:dyDescent="0.35"/>
    <row r="113" spans="1:37" ht="14.5" x14ac:dyDescent="0.35"/>
    <row r="114" spans="1:37" ht="15" customHeight="1" x14ac:dyDescent="0.35">
      <c r="A114"/>
      <c r="B114"/>
      <c r="C114"/>
      <c r="D114"/>
      <c r="E114"/>
      <c r="F114" s="6"/>
      <c r="G114"/>
      <c r="H114"/>
      <c r="I114"/>
      <c r="J114"/>
      <c r="K114"/>
      <c r="L114"/>
      <c r="M114"/>
      <c r="N114"/>
      <c r="O114"/>
      <c r="P114"/>
      <c r="Q114"/>
      <c r="R114"/>
      <c r="S114"/>
      <c r="T114"/>
      <c r="U114"/>
      <c r="V114"/>
      <c r="W114"/>
      <c r="X114"/>
      <c r="Y114"/>
      <c r="Z114"/>
      <c r="AA114"/>
      <c r="AB114"/>
      <c r="AC114"/>
      <c r="AD114"/>
      <c r="AE114"/>
      <c r="AF114"/>
      <c r="AG114"/>
      <c r="AH114"/>
      <c r="AI114"/>
      <c r="AJ114"/>
      <c r="AK114"/>
    </row>
    <row r="115" spans="1:37" ht="15" customHeight="1" x14ac:dyDescent="0.35">
      <c r="A115"/>
      <c r="B115"/>
      <c r="C115"/>
      <c r="D115"/>
      <c r="E115"/>
      <c r="F115" s="6"/>
      <c r="G115"/>
      <c r="H115"/>
      <c r="I115"/>
      <c r="J115"/>
      <c r="K115"/>
      <c r="L115"/>
      <c r="M115"/>
      <c r="N115"/>
      <c r="O115"/>
      <c r="P115"/>
      <c r="Q115"/>
      <c r="R115"/>
      <c r="S115"/>
      <c r="T115"/>
      <c r="U115"/>
      <c r="V115"/>
      <c r="W115"/>
      <c r="X115"/>
      <c r="Y115"/>
      <c r="Z115"/>
      <c r="AA115"/>
      <c r="AB115"/>
      <c r="AC115"/>
      <c r="AD115"/>
      <c r="AE115"/>
      <c r="AF115"/>
      <c r="AG115"/>
      <c r="AH115"/>
      <c r="AI115"/>
      <c r="AJ115"/>
      <c r="AK115"/>
    </row>
    <row r="116" spans="1:37" ht="15" customHeight="1" x14ac:dyDescent="0.35">
      <c r="A116"/>
      <c r="B116"/>
      <c r="C116"/>
      <c r="D116"/>
      <c r="E116"/>
      <c r="F116" s="6"/>
      <c r="G116"/>
      <c r="H116"/>
      <c r="I116"/>
      <c r="J116"/>
      <c r="K116"/>
      <c r="L116"/>
      <c r="M116"/>
      <c r="N116"/>
      <c r="O116"/>
      <c r="P116"/>
      <c r="Q116"/>
      <c r="R116"/>
      <c r="S116"/>
      <c r="T116"/>
      <c r="U116"/>
      <c r="V116"/>
      <c r="W116"/>
      <c r="X116"/>
      <c r="Y116"/>
      <c r="Z116"/>
      <c r="AA116"/>
      <c r="AB116"/>
      <c r="AC116"/>
      <c r="AD116"/>
      <c r="AE116"/>
      <c r="AF116"/>
      <c r="AG116"/>
      <c r="AH116"/>
      <c r="AI116"/>
      <c r="AJ116"/>
      <c r="AK116"/>
    </row>
    <row r="117" spans="1:37" ht="14.5" x14ac:dyDescent="0.35"/>
    <row r="118" spans="1:37" ht="14.5" x14ac:dyDescent="0.35"/>
    <row r="119" spans="1:37" ht="15" customHeight="1" x14ac:dyDescent="0.35">
      <c r="A119"/>
      <c r="B119"/>
      <c r="C119"/>
      <c r="D119"/>
      <c r="E119"/>
      <c r="F119" s="3"/>
      <c r="G119"/>
      <c r="H119"/>
      <c r="I119"/>
      <c r="J119"/>
      <c r="K119"/>
      <c r="L119"/>
      <c r="M119"/>
      <c r="N119"/>
      <c r="O119"/>
      <c r="P119"/>
      <c r="Q119"/>
      <c r="R119"/>
      <c r="S119"/>
      <c r="T119"/>
      <c r="U119"/>
      <c r="V119"/>
      <c r="W119"/>
      <c r="X119"/>
      <c r="Y119"/>
      <c r="Z119"/>
      <c r="AA119"/>
      <c r="AB119"/>
      <c r="AC119"/>
      <c r="AD119"/>
      <c r="AE119"/>
      <c r="AF119"/>
      <c r="AG119"/>
      <c r="AH119"/>
      <c r="AI119"/>
      <c r="AJ119"/>
      <c r="AK119"/>
    </row>
    <row r="120" spans="1:37" ht="15" customHeight="1" x14ac:dyDescent="0.35">
      <c r="A120"/>
      <c r="B120"/>
      <c r="C120"/>
      <c r="D120"/>
      <c r="E120"/>
      <c r="F120" s="3"/>
      <c r="G120"/>
      <c r="H120"/>
      <c r="I120"/>
      <c r="J120"/>
      <c r="K120"/>
      <c r="L120"/>
      <c r="M120"/>
      <c r="N120"/>
      <c r="O120"/>
      <c r="P120"/>
      <c r="Q120"/>
      <c r="R120"/>
      <c r="S120"/>
      <c r="T120"/>
      <c r="U120"/>
      <c r="V120"/>
      <c r="W120"/>
      <c r="X120"/>
      <c r="Y120"/>
      <c r="Z120"/>
      <c r="AA120"/>
      <c r="AB120"/>
      <c r="AC120"/>
      <c r="AD120"/>
      <c r="AE120"/>
      <c r="AF120"/>
      <c r="AG120"/>
      <c r="AH120"/>
      <c r="AI120"/>
      <c r="AJ120"/>
      <c r="AK120"/>
    </row>
    <row r="121" spans="1:37" ht="15" customHeight="1" x14ac:dyDescent="0.35">
      <c r="A121"/>
      <c r="B121"/>
      <c r="C121"/>
      <c r="D121"/>
      <c r="E121"/>
      <c r="F121" s="3"/>
      <c r="G121"/>
      <c r="H121"/>
      <c r="I121"/>
      <c r="J121"/>
      <c r="K121"/>
      <c r="L121"/>
      <c r="M121"/>
      <c r="N121"/>
      <c r="O121"/>
      <c r="P121"/>
      <c r="Q121"/>
      <c r="R121"/>
      <c r="S121"/>
      <c r="T121"/>
      <c r="U121"/>
      <c r="V121"/>
      <c r="W121"/>
      <c r="X121"/>
      <c r="Y121"/>
      <c r="Z121"/>
      <c r="AA121"/>
      <c r="AB121"/>
      <c r="AC121"/>
      <c r="AD121"/>
      <c r="AE121"/>
      <c r="AF121"/>
      <c r="AG121"/>
      <c r="AH121"/>
      <c r="AI121"/>
      <c r="AJ121"/>
      <c r="AK121"/>
    </row>
    <row r="122" spans="1:37" ht="15" customHeight="1" x14ac:dyDescent="0.35">
      <c r="A122"/>
      <c r="B122"/>
      <c r="C122"/>
      <c r="D122"/>
      <c r="E122"/>
      <c r="F122" s="3"/>
      <c r="G122"/>
      <c r="H122"/>
      <c r="I122"/>
      <c r="J122"/>
      <c r="K122"/>
      <c r="L122"/>
      <c r="M122"/>
      <c r="N122"/>
      <c r="O122"/>
      <c r="P122"/>
      <c r="Q122"/>
      <c r="R122"/>
      <c r="S122"/>
      <c r="T122"/>
      <c r="U122"/>
      <c r="V122"/>
      <c r="W122"/>
      <c r="X122"/>
      <c r="Y122"/>
      <c r="Z122"/>
      <c r="AA122"/>
      <c r="AB122"/>
      <c r="AC122"/>
      <c r="AD122"/>
      <c r="AE122"/>
      <c r="AF122"/>
      <c r="AG122"/>
      <c r="AH122"/>
      <c r="AI122"/>
      <c r="AJ122"/>
      <c r="AK122"/>
    </row>
    <row r="123" spans="1:37" ht="15" customHeight="1" x14ac:dyDescent="0.35">
      <c r="A123"/>
      <c r="B123"/>
      <c r="C123"/>
      <c r="D123"/>
      <c r="E123"/>
      <c r="F123" s="3"/>
      <c r="G123"/>
      <c r="H123"/>
      <c r="I123"/>
      <c r="J123"/>
      <c r="K123"/>
      <c r="L123"/>
      <c r="M123"/>
      <c r="N123"/>
      <c r="O123"/>
      <c r="P123"/>
      <c r="Q123"/>
      <c r="R123"/>
      <c r="S123"/>
      <c r="T123"/>
      <c r="U123"/>
      <c r="V123"/>
      <c r="W123"/>
      <c r="X123"/>
      <c r="Y123"/>
      <c r="Z123"/>
      <c r="AA123"/>
      <c r="AB123"/>
      <c r="AC123"/>
      <c r="AD123"/>
      <c r="AE123"/>
      <c r="AF123"/>
      <c r="AG123"/>
      <c r="AH123"/>
      <c r="AI123"/>
      <c r="AJ123"/>
      <c r="AK123"/>
    </row>
    <row r="124" spans="1:37" ht="15" customHeight="1" x14ac:dyDescent="0.35">
      <c r="A124"/>
      <c r="B124"/>
      <c r="C124"/>
      <c r="D124"/>
      <c r="E124"/>
      <c r="F124" s="3"/>
      <c r="G124"/>
      <c r="H124"/>
      <c r="I124"/>
      <c r="J124"/>
      <c r="K124"/>
      <c r="L124"/>
      <c r="M124"/>
      <c r="N124"/>
      <c r="O124"/>
      <c r="P124"/>
      <c r="Q124"/>
      <c r="R124"/>
      <c r="S124"/>
      <c r="T124"/>
      <c r="U124"/>
      <c r="V124"/>
      <c r="W124"/>
      <c r="X124"/>
      <c r="Y124"/>
      <c r="Z124"/>
      <c r="AA124"/>
      <c r="AB124"/>
      <c r="AC124"/>
      <c r="AD124"/>
      <c r="AE124"/>
      <c r="AF124"/>
      <c r="AG124"/>
      <c r="AH124"/>
      <c r="AI124"/>
      <c r="AJ124"/>
      <c r="AK124"/>
    </row>
    <row r="125" spans="1:37" ht="15" customHeight="1" x14ac:dyDescent="0.35">
      <c r="A125"/>
      <c r="B125"/>
      <c r="C125"/>
      <c r="D125"/>
      <c r="E125"/>
      <c r="F125" s="3"/>
      <c r="G125"/>
      <c r="H125"/>
      <c r="I125"/>
      <c r="J125"/>
      <c r="K125"/>
      <c r="L125"/>
      <c r="M125"/>
      <c r="N125"/>
      <c r="O125"/>
      <c r="P125"/>
      <c r="Q125"/>
      <c r="R125"/>
      <c r="S125"/>
      <c r="T125"/>
      <c r="U125"/>
      <c r="V125"/>
      <c r="W125"/>
      <c r="X125"/>
      <c r="Y125"/>
      <c r="Z125"/>
      <c r="AA125"/>
      <c r="AB125"/>
      <c r="AC125"/>
      <c r="AD125"/>
      <c r="AE125"/>
      <c r="AF125"/>
      <c r="AG125"/>
      <c r="AH125"/>
      <c r="AI125"/>
      <c r="AJ125"/>
      <c r="AK125"/>
    </row>
    <row r="126" spans="1:37" ht="14.5" x14ac:dyDescent="0.35"/>
    <row r="127" spans="1:37" ht="14.5" x14ac:dyDescent="0.35"/>
    <row r="128" spans="1:37"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TABLE-DES-MATIERES'!A1" display="retour vers la table des matières" xr:uid="{00000000-0004-0000-0800-000000000000}"/>
    <hyperlink ref="E19" location="'TABLE-DES-MATIERES'!A1" display="retour vers la table des matières" xr:uid="{00000000-0004-0000-0800-000001000000}"/>
    <hyperlink ref="E40" location="'TABLE-DES-MATIERES'!A1" display="retour vers la table des matières" xr:uid="{00000000-0004-0000-0800-000002000000}"/>
    <hyperlink ref="E34" location="'TABLE-DES-MATIERES'!A1" display="retour vers la table des matières" xr:uid="{00000000-0004-0000-0800-000003000000}"/>
    <hyperlink ref="E13" location="'TABLE-DES-MATIERES'!A1" display="retour vers la table des matières" xr:uid="{00000000-0004-0000-0800-000004000000}"/>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vt:i4>
      </vt:variant>
    </vt:vector>
  </HeadingPairs>
  <TitlesOfParts>
    <vt:vector size="14" baseType="lpstr">
      <vt:lpstr>INTRODUCTION</vt:lpstr>
      <vt:lpstr>TABLE-DES-MATIERES</vt:lpstr>
      <vt:lpstr>1. Versements</vt:lpstr>
      <vt:lpstr>2.1 Analyse (versements)</vt:lpstr>
      <vt:lpstr>2.2 Détails (versements)</vt:lpstr>
      <vt:lpstr>2.3 Analyse (engagements)</vt:lpstr>
      <vt:lpstr>2.4 Détails (engagements)</vt:lpstr>
      <vt:lpstr>2.5 Analyse chauffage enveloppe</vt:lpstr>
      <vt:lpstr>3. Engagements</vt:lpstr>
      <vt:lpstr>4. Effets énergétiques</vt:lpstr>
      <vt:lpstr>5. Effets CO2</vt:lpstr>
      <vt:lpstr>6. Investissements suppl.</vt:lpstr>
      <vt:lpstr>7. Création de valeur, emploi</vt:lpstr>
      <vt:lpstr>INTRODUCTION!Druckbereich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Donald Sigrist</dc:creator>
  <cp:keywords/>
  <dc:description/>
  <cp:lastModifiedBy>Alexander Wunderlich</cp:lastModifiedBy>
  <dcterms:created xsi:type="dcterms:W3CDTF">2017-12-12T10:33:14Z</dcterms:created>
  <dcterms:modified xsi:type="dcterms:W3CDTF">2024-06-03T14:49:12Z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0x010100365692E1F2A7D24F97D85F327205DB6C</vt:lpwstr>
  </property>
  <property fmtid="{D5CDD505-2E9C-101B-9397-08002B2CF9AE}" pid="3" name="Order">
    <vt:r8>16800</vt:r8>
  </property>
</Properties>
</file>